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firstSheet="2" activeTab="2"/>
  </bookViews>
  <sheets>
    <sheet name="Interventi da autorizzare" sheetId="1" r:id="rId1"/>
    <sheet name="PROVINCE" sheetId="2" r:id="rId2"/>
    <sheet name="VIII, IX e X elenco 2017" sheetId="3" r:id="rId3"/>
  </sheets>
  <definedNames>
    <definedName name="_xlnm.Print_Titles" localSheetId="2">'VIII, IX e X elenco 2017'!$1:$3</definedName>
  </definedNames>
  <calcPr fullCalcOnLoad="1"/>
</workbook>
</file>

<file path=xl/sharedStrings.xml><?xml version="1.0" encoding="utf-8"?>
<sst xmlns="http://schemas.openxmlformats.org/spreadsheetml/2006/main" count="1358" uniqueCount="723">
  <si>
    <t xml:space="preserve">Num. Prog Regione </t>
  </si>
  <si>
    <t>Codice fiscale</t>
  </si>
  <si>
    <t>Codice belfiore</t>
  </si>
  <si>
    <t>Ente richiedente</t>
  </si>
  <si>
    <t>Provincia</t>
  </si>
  <si>
    <t>Regione</t>
  </si>
  <si>
    <t>Titolo Progetto</t>
  </si>
  <si>
    <t>CUP</t>
  </si>
  <si>
    <t>Fase</t>
  </si>
  <si>
    <t>Importo progetto</t>
  </si>
  <si>
    <t>Importo finanziato MIUR pre-gara</t>
  </si>
  <si>
    <t>Importo economia</t>
  </si>
  <si>
    <t>Importo finanziato MIUR post-gara</t>
  </si>
  <si>
    <t>Importo totale pagato in precedenza</t>
  </si>
  <si>
    <t>Importo da liquidare</t>
  </si>
  <si>
    <t>Codice Tesoreria</t>
  </si>
  <si>
    <t>Codice Conto Tesoreria</t>
  </si>
  <si>
    <t>Eventuali note</t>
  </si>
  <si>
    <t>2</t>
  </si>
  <si>
    <t>00404280786</t>
  </si>
  <si>
    <t>H992</t>
  </si>
  <si>
    <t>Comune di SAN MARTINO DI FINITA</t>
  </si>
  <si>
    <t>COSENZA</t>
  </si>
  <si>
    <t>CALABRIA</t>
  </si>
  <si>
    <t>Lavori per la messa in sicurezza, ristrutturazione e manutenzione straordinaria dell'edificio scolastico capoluogo di via Mazzini legge n. 98 del 09/08/2013</t>
  </si>
  <si>
    <t>E69D14000390001</t>
  </si>
  <si>
    <t>Iniziale</t>
  </si>
  <si>
    <t>451</t>
  </si>
  <si>
    <t>0305203</t>
  </si>
  <si>
    <t/>
  </si>
  <si>
    <t>73</t>
  </si>
  <si>
    <t>82501750010</t>
  </si>
  <si>
    <t>C045</t>
  </si>
  <si>
    <t>Comune di CASTAGNETO PO</t>
  </si>
  <si>
    <t>TORINO</t>
  </si>
  <si>
    <t>PIEMONTE</t>
  </si>
  <si>
    <t>SCORRIMENTO  Manutenzione straordinaria dell'edificio scolastico  scuola primaria Vogliotti Castagneto Po.</t>
  </si>
  <si>
    <t>H94H13000170001</t>
  </si>
  <si>
    <t>Scorrimento</t>
  </si>
  <si>
    <t>114</t>
  </si>
  <si>
    <t>0300647</t>
  </si>
  <si>
    <t>51</t>
  </si>
  <si>
    <t>00696750132</t>
  </si>
  <si>
    <t>B346</t>
  </si>
  <si>
    <t>Comune di CADORAGO</t>
  </si>
  <si>
    <t>COMO</t>
  </si>
  <si>
    <t>LOMBARDIA</t>
  </si>
  <si>
    <t>SCORRIMENTO  Rifacimento e adeguamento centrale termica scuola primaria Caslino</t>
  </si>
  <si>
    <t>H74B13000190004</t>
  </si>
  <si>
    <t>132</t>
  </si>
  <si>
    <t>0180075</t>
  </si>
  <si>
    <t>14</t>
  </si>
  <si>
    <t>SCORRIMENTO  Rifacimento e adeguamento centrale termica scuola secondaria di primo grado</t>
  </si>
  <si>
    <t>H74B13000180004</t>
  </si>
  <si>
    <t>58</t>
  </si>
  <si>
    <t>00415080035</t>
  </si>
  <si>
    <t>B883</t>
  </si>
  <si>
    <t>Comune di CASALEGGIO NOVARA</t>
  </si>
  <si>
    <t>NOVARA</t>
  </si>
  <si>
    <t>SCORRIMENTO  limitati interventi di edilizia scolastica consistenti nel miglioramento dell'efficenza energetica della centrale termica della scuola d'infanzia.</t>
  </si>
  <si>
    <t>G66J17000050001</t>
  </si>
  <si>
    <t>113</t>
  </si>
  <si>
    <t>0300537</t>
  </si>
  <si>
    <t>19</t>
  </si>
  <si>
    <t>00308140128</t>
  </si>
  <si>
    <t>A531</t>
  </si>
  <si>
    <t>Comune di AZZATE</t>
  </si>
  <si>
    <t>VARESE</t>
  </si>
  <si>
    <t>SCORRIMENTO Adeguamento dell'efficienza energetica presso l'edificio della scuola primaria luigi Castiglioni di Azzate legge 9 agosto 1013 n .98 decreto 'del fare' lotto 2 sostituazione parziale dei serramenti</t>
  </si>
  <si>
    <t>G26J13001300005</t>
  </si>
  <si>
    <t>138</t>
  </si>
  <si>
    <t>0302089</t>
  </si>
  <si>
    <t>22</t>
  </si>
  <si>
    <t>83000210696</t>
  </si>
  <si>
    <t>C428</t>
  </si>
  <si>
    <t>Comune di CELENZA SUL TRIGNO</t>
  </si>
  <si>
    <t>CHIETI</t>
  </si>
  <si>
    <t>ABRUZZO</t>
  </si>
  <si>
    <t>SCORRIMENTO  Messa in sicurezza della scuola primaria e secondaria di primo grado</t>
  </si>
  <si>
    <t>H61E16000310001</t>
  </si>
  <si>
    <t>400</t>
  </si>
  <si>
    <t>0304159</t>
  </si>
  <si>
    <t>32</t>
  </si>
  <si>
    <t>81002460699</t>
  </si>
  <si>
    <t>A367</t>
  </si>
  <si>
    <t>Comune di ARCHI</t>
  </si>
  <si>
    <t>SCORRIMENTO  Lavori di messa in sicurezza edificio scolastico scuola primaria sito in via E. Sirolli</t>
  </si>
  <si>
    <t>G51E16000300001</t>
  </si>
  <si>
    <t>0304144</t>
  </si>
  <si>
    <t>50</t>
  </si>
  <si>
    <t>SCORRIMENTO  Sostituzione vetri con nuovi vetri antinfortunistici scuola primaria Caslino</t>
  </si>
  <si>
    <t>H74H14000560004</t>
  </si>
  <si>
    <t>49</t>
  </si>
  <si>
    <t>SCORRIMENTO  Opere di manutenzione straordinaria impianto elettrico scuola primaria Caslino</t>
  </si>
  <si>
    <t>H71H13000960004</t>
  </si>
  <si>
    <t>21</t>
  </si>
  <si>
    <t>01336730153</t>
  </si>
  <si>
    <t>A375</t>
  </si>
  <si>
    <t>Comune di ARCONATE</t>
  </si>
  <si>
    <t>MILANO</t>
  </si>
  <si>
    <t>SCORRIMENTO  Riqualificazione e messa in sicurezza scuola secondaria di 1 grado 'Via delle scuole' ristrutturazione e manutenzione straordinaria.</t>
  </si>
  <si>
    <t>D91E16000320001</t>
  </si>
  <si>
    <t>139</t>
  </si>
  <si>
    <t>0301784</t>
  </si>
  <si>
    <t>25</t>
  </si>
  <si>
    <t>01799260011</t>
  </si>
  <si>
    <t>B015</t>
  </si>
  <si>
    <t>Comune di BORGOFRANCO D'IVREA</t>
  </si>
  <si>
    <t>SCORRIMENTOlavori di messa in sicurezza e manutenzione straordinaria plesso scolastico di Via Roma e Via San Marco.</t>
  </si>
  <si>
    <t>J24H16000670001</t>
  </si>
  <si>
    <t>0300623</t>
  </si>
  <si>
    <t>7</t>
  </si>
  <si>
    <t>00170370688</t>
  </si>
  <si>
    <t>A945</t>
  </si>
  <si>
    <t>Comune di BOLOGNANO</t>
  </si>
  <si>
    <t>PESCARA</t>
  </si>
  <si>
    <t>SCORRIMENTO lavori di messa in sicurezza dell'edificio scolastico di Piano D'Orta.</t>
  </si>
  <si>
    <t>D49J16000410002</t>
  </si>
  <si>
    <t>402</t>
  </si>
  <si>
    <t>0304335</t>
  </si>
  <si>
    <t>3</t>
  </si>
  <si>
    <t>00212050678</t>
  </si>
  <si>
    <t>A746</t>
  </si>
  <si>
    <t>Comune di BELLANTE</t>
  </si>
  <si>
    <t>TERAMO</t>
  </si>
  <si>
    <t>SCORRIMENTO  Messa in sicurezza scuola infanzia e secondaria capoluogo</t>
  </si>
  <si>
    <t>D51H16000200001</t>
  </si>
  <si>
    <t>403</t>
  </si>
  <si>
    <t>0184857</t>
  </si>
  <si>
    <t>17</t>
  </si>
  <si>
    <t>00219510666</t>
  </si>
  <si>
    <t>H166</t>
  </si>
  <si>
    <t>Comune di RAIANO</t>
  </si>
  <si>
    <t>L'AQUILA</t>
  </si>
  <si>
    <t>SCORRIMENTO  messa in sicurezza palestra istituco comprensivo ' U. Postiglione' scuola media.</t>
  </si>
  <si>
    <t>I21E13000220001</t>
  </si>
  <si>
    <t>401</t>
  </si>
  <si>
    <t>0304304</t>
  </si>
  <si>
    <t>94</t>
  </si>
  <si>
    <t>00875940173</t>
  </si>
  <si>
    <t>A188</t>
  </si>
  <si>
    <t>Comune di ALFIANELLO</t>
  </si>
  <si>
    <t>BRESCIA</t>
  </si>
  <si>
    <t>SCORRIMENTO  Progetto sicurezza e riqualificazione energetica edificio scolastico scuola elementare/media.</t>
  </si>
  <si>
    <t>H15I10000260005</t>
  </si>
  <si>
    <t>131</t>
  </si>
  <si>
    <t>0301347</t>
  </si>
  <si>
    <t>118</t>
  </si>
  <si>
    <t>00883000176</t>
  </si>
  <si>
    <t>L923</t>
  </si>
  <si>
    <t>Comune di VILLACHIARA</t>
  </si>
  <si>
    <t>SCORRIMENTO  Ampliamento mensa scolastica, con sistemazione della palestra e spazi accessori</t>
  </si>
  <si>
    <t>G87E13000160002</t>
  </si>
  <si>
    <t>0301486</t>
  </si>
  <si>
    <t>44</t>
  </si>
  <si>
    <t>81001800697</t>
  </si>
  <si>
    <t>H442</t>
  </si>
  <si>
    <t>Comune di ROCCASCALEGNA</t>
  </si>
  <si>
    <t>SCORRIMENTO  Messa in sicurezza/adeguamento strutturaleed opere strettamentecorrelate, per il superamentodei rischi derivati da elementi non strutturali dell'edificio scuola elementare e medie di Roccascalegna.</t>
  </si>
  <si>
    <t>D65I16000140001</t>
  </si>
  <si>
    <t>0304211</t>
  </si>
  <si>
    <t>00600170138</t>
  </si>
  <si>
    <t>A224</t>
  </si>
  <si>
    <t>Comune di ALSERIO</t>
  </si>
  <si>
    <t>SCORRIMENTO  Sostituzione dei serramenti della scuola materna 'Sacra Famiglia'.</t>
  </si>
  <si>
    <t>C44H14000870005</t>
  </si>
  <si>
    <t>0301493</t>
  </si>
  <si>
    <t>30</t>
  </si>
  <si>
    <t>SCORRIMENTO  Rifacimento dell'impermeabilizzazione del tetto della scuola elementare 'Aldo Moro'.</t>
  </si>
  <si>
    <t>C44H13000170005</t>
  </si>
  <si>
    <t>23</t>
  </si>
  <si>
    <t>REGGIO CALABRIA</t>
  </si>
  <si>
    <t>452</t>
  </si>
  <si>
    <t>1</t>
  </si>
  <si>
    <t>82000330660</t>
  </si>
  <si>
    <t>C096</t>
  </si>
  <si>
    <t>Comune di CASTEL DI SANGRO</t>
  </si>
  <si>
    <t>Messa in sicurezza e ristrutturazione fabbricato comunale sede scuola dell'infanzia</t>
  </si>
  <si>
    <t>F71E14000530005</t>
  </si>
  <si>
    <t>0184756</t>
  </si>
  <si>
    <t>339</t>
  </si>
  <si>
    <t>BERGAMO</t>
  </si>
  <si>
    <t>Liceo scientifico Mascheroni Bergamo Adeguamento normativo prevenzione incendi</t>
  </si>
  <si>
    <t>E14H14001320004</t>
  </si>
  <si>
    <t>130</t>
  </si>
  <si>
    <t>0060083</t>
  </si>
  <si>
    <t>343</t>
  </si>
  <si>
    <t>Liceo classico Sarpi Bergamo Adeguamento normativo prevenzione incendi</t>
  </si>
  <si>
    <t>E14H14001310004</t>
  </si>
  <si>
    <t>00082410812</t>
  </si>
  <si>
    <t>C130</t>
  </si>
  <si>
    <t>Comune di CASTELLAMMARE DEL GOLFO</t>
  </si>
  <si>
    <t>TRAPANI</t>
  </si>
  <si>
    <t>SICILIA</t>
  </si>
  <si>
    <t>Lavori di messa in sicurezza e manutenzione straordinaria del plesso scolastico denominato Falcone Borsellino. Decreto Legge 66/2014 e Delibera CIPE 22/2014</t>
  </si>
  <si>
    <t>B21H13002200001</t>
  </si>
  <si>
    <t>518</t>
  </si>
  <si>
    <t>0069536</t>
  </si>
  <si>
    <t>24</t>
  </si>
  <si>
    <t>00124600834</t>
  </si>
  <si>
    <t>G377</t>
  </si>
  <si>
    <t>Comune di PATTI</t>
  </si>
  <si>
    <t>MESSINA</t>
  </si>
  <si>
    <t>LAVORI URGENTI DI MANUTENZIONE PER IL RISANAMENTO DEL PLESSO SCOLASTICO SCUOLA ELEMENTARE DELLA FRAZIONE SCALA</t>
  </si>
  <si>
    <t>C44H13000190005</t>
  </si>
  <si>
    <t>514</t>
  </si>
  <si>
    <t>0069361</t>
  </si>
  <si>
    <t>9</t>
  </si>
  <si>
    <t>00646630871</t>
  </si>
  <si>
    <t>L369</t>
  </si>
  <si>
    <t>Comune di TREMESTIERI ETNEO</t>
  </si>
  <si>
    <t>CATANIA</t>
  </si>
  <si>
    <t>LAVORI MESSA IN SICUREZZA SCUOLA SETTEBELLO SUD</t>
  </si>
  <si>
    <t>H69D13000240001</t>
  </si>
  <si>
    <t>512</t>
  </si>
  <si>
    <t>0072658</t>
  </si>
  <si>
    <t>83</t>
  </si>
  <si>
    <t>81001350800</t>
  </si>
  <si>
    <t>I198</t>
  </si>
  <si>
    <t>Comune di SANT'AGATA DEL BIANCO</t>
  </si>
  <si>
    <t>INTERVENTO DI ADEGUAMENTO ALLA NORMATIVA VIGENTE IN MATERIA DI SICUREZZA, IGIENE, AGIBILITA' E SUPERAMENTO DELLE BARRIERE ARCHITETTONICHE DEL PLESSO SCOLASTICO C.ALVARO DI VIA VENEZIA  SCUOLA ELEMENTARE  DECR. DEL P.C. DEI M. DEL 22.01.2014</t>
  </si>
  <si>
    <t>I14H14000770001</t>
  </si>
  <si>
    <t>0305285</t>
  </si>
  <si>
    <t>55</t>
  </si>
  <si>
    <t>83001150230</t>
  </si>
  <si>
    <t>H522</t>
  </si>
  <si>
    <t>Comune di RONCA'</t>
  </si>
  <si>
    <t>VERONA</t>
  </si>
  <si>
    <t>VENETO</t>
  </si>
  <si>
    <t>Lavori di adeguamento alle norme di sicurezza ed agibilit  lotto impianti elettrici  Scuola secondaria di I di Ronc</t>
  </si>
  <si>
    <t>G27B14000330005</t>
  </si>
  <si>
    <t>225</t>
  </si>
  <si>
    <t>0303059</t>
  </si>
  <si>
    <t>183</t>
  </si>
  <si>
    <t>00415700061</t>
  </si>
  <si>
    <t>B701</t>
  </si>
  <si>
    <t>Comune di CAPRIATA D'ORBA</t>
  </si>
  <si>
    <t>ALESSANDRIA</t>
  </si>
  <si>
    <t>MESSA IN SICUREZZA, RISTRUTTURAZIONE E MANUTENZIONE STRAORDINARIA EDIFICIO SCOLASTICO.</t>
  </si>
  <si>
    <t>I24H14000510001</t>
  </si>
  <si>
    <t>110</t>
  </si>
  <si>
    <t>0300025</t>
  </si>
  <si>
    <t>76</t>
  </si>
  <si>
    <t>02243470016</t>
  </si>
  <si>
    <t>C867</t>
  </si>
  <si>
    <t>Comune di COLLERETTO CASTELNUOVO</t>
  </si>
  <si>
    <t>SCUOLA PRIMARIA COSTANTINO NIGRA LAVORI DI MESSA IN SICUREZZA E MANUTENZIONE STRAORDINARIA</t>
  </si>
  <si>
    <t>B94H14000810002</t>
  </si>
  <si>
    <t>0300667</t>
  </si>
  <si>
    <t>CAMPOBASSO</t>
  </si>
  <si>
    <t>MOLISE</t>
  </si>
  <si>
    <t>410</t>
  </si>
  <si>
    <t>69</t>
  </si>
  <si>
    <t>80008210371</t>
  </si>
  <si>
    <t>C185</t>
  </si>
  <si>
    <t>Comune di CASTELLO D'ARGILE</t>
  </si>
  <si>
    <t>BOLOGNA</t>
  </si>
  <si>
    <t>EMILIA ROMAGNA</t>
  </si>
  <si>
    <t>Intervento di messa in sicurezza ed adeguamento della scuola secondaria di I grado sita in via Europa Unita 1</t>
  </si>
  <si>
    <t>F54H14000620005</t>
  </si>
  <si>
    <t>240</t>
  </si>
  <si>
    <t>0303324</t>
  </si>
  <si>
    <t>39</t>
  </si>
  <si>
    <t>00064560709</t>
  </si>
  <si>
    <t>L435</t>
  </si>
  <si>
    <t>Comune di TRIVENTO</t>
  </si>
  <si>
    <t>LAVORI DI MESSA IN SICUREZZA, RISTRUTT. E MANUT. STRAORD. DELLA SC. ELEMENTARE 'E.CIAFARDINI'</t>
  </si>
  <si>
    <t>B64H13000320002</t>
  </si>
  <si>
    <t>0185013</t>
  </si>
  <si>
    <t>18</t>
  </si>
  <si>
    <t>08911820960</t>
  </si>
  <si>
    <t>Provincia di MILANO</t>
  </si>
  <si>
    <t>OPERE DI MANUTENZIONE STRAORDINARIA, RIFACIMENTO PALESTRE, SISTEMAZIONI ESTERNE PRESSO IL L.S. E. VITTORINI VIA DONATI, 5 E 7  20146 MILANO</t>
  </si>
  <si>
    <t>J46E09000680003</t>
  </si>
  <si>
    <t>0060133</t>
  </si>
  <si>
    <t>34</t>
  </si>
  <si>
    <t>01384600019</t>
  </si>
  <si>
    <t>G087</t>
  </si>
  <si>
    <t>Comune di ORBASSANO</t>
  </si>
  <si>
    <t>MANUTENZIONE STRAORD. FINALIZZATO ALLA RIQUALIF. ENERGETICA DELLA SC. ELEMENTARE GRAMSCI</t>
  </si>
  <si>
    <t>F84H14001290005</t>
  </si>
  <si>
    <t>0064927</t>
  </si>
  <si>
    <t>142</t>
  </si>
  <si>
    <t>90027160028</t>
  </si>
  <si>
    <t>Provincia di BIELLA</t>
  </si>
  <si>
    <t>BIELLA</t>
  </si>
  <si>
    <t>Lavori di sostituzione serramenti presso l'Istituto di istruzione superiore 'Q. Sella' sede di corso G. Pella, 4 Biella</t>
  </si>
  <si>
    <t>F41H13000150001</t>
  </si>
  <si>
    <t>116</t>
  </si>
  <si>
    <t>0081000</t>
  </si>
  <si>
    <t>145</t>
  </si>
  <si>
    <t>00400810065</t>
  </si>
  <si>
    <t>G197</t>
  </si>
  <si>
    <t>Comune di OVADA</t>
  </si>
  <si>
    <t>Lavori di realizzazione della copertura della scuola di via Dania</t>
  </si>
  <si>
    <t>D46E12000590004</t>
  </si>
  <si>
    <t>0064752</t>
  </si>
  <si>
    <t>15</t>
  </si>
  <si>
    <t>00139550818</t>
  </si>
  <si>
    <t>E974</t>
  </si>
  <si>
    <t>Comune di MARSALA</t>
  </si>
  <si>
    <t>RIQUALIFICAZIONE E MESSA IN SICUREZZA AI SENSI DELLA L. N.626/1994 E DELLA PALESTRA ANNESSA ALLA SC.MEDIA 'STEFANO PELLEGRINO' IN C/DA PAOLINI</t>
  </si>
  <si>
    <t>B84H14001660001</t>
  </si>
  <si>
    <t>0064636</t>
  </si>
  <si>
    <t>00085210896</t>
  </si>
  <si>
    <t>G267</t>
  </si>
  <si>
    <t>Comune di PALAZZOLO ACREIDE</t>
  </si>
  <si>
    <t>SIRACUSA</t>
  </si>
  <si>
    <t>ADEGUAMENTO SISMICO E NORMATIVO PLESSO SCOLASTICO DI VIA MILANO IN PALAZZOLO ACREIDESR1stralcio funzionale</t>
  </si>
  <si>
    <t>I11H13000360002</t>
  </si>
  <si>
    <t>517</t>
  </si>
  <si>
    <t>0072153</t>
  </si>
  <si>
    <t>13</t>
  </si>
  <si>
    <t>00361220791</t>
  </si>
  <si>
    <t>I884</t>
  </si>
  <si>
    <t>Comune di SPADOLA</t>
  </si>
  <si>
    <t>VIBO VALENTIA</t>
  </si>
  <si>
    <t>MESSA IN SICUREZZA,RISTR. E MANUTENZIONE STRAORDINARIA EDIFICIO SCOLASTICO SC.MEDIA VIA ROMA</t>
  </si>
  <si>
    <t>C71E13000190001</t>
  </si>
  <si>
    <t>454</t>
  </si>
  <si>
    <t>0305351</t>
  </si>
  <si>
    <t>80001830696</t>
  </si>
  <si>
    <t>H424</t>
  </si>
  <si>
    <t>Comune di ROCCAMONTEPIANO</t>
  </si>
  <si>
    <t>MESSA IN SICUREZZA DELL'EDIFICIO SCOLASTICO SCUOLA ELEMENTARE E MEDIA</t>
  </si>
  <si>
    <t>D44H14001060001</t>
  </si>
  <si>
    <t>0304209</t>
  </si>
  <si>
    <t>00212850689</t>
  </si>
  <si>
    <t>Provincia di PESCARA</t>
  </si>
  <si>
    <t>LAVORI DI COMPLETAMENTO PER LA MESSA IN SICUREZZA DELL'ITCGG MARCONI DI PENNE, SUCCURSALE DI CORSO DEI VESTINI</t>
  </si>
  <si>
    <t>C11E14000250001</t>
  </si>
  <si>
    <t>0060640</t>
  </si>
  <si>
    <t>PALERMO</t>
  </si>
  <si>
    <t>72</t>
  </si>
  <si>
    <t>00094140571</t>
  </si>
  <si>
    <t>F687</t>
  </si>
  <si>
    <t>Comune di MONTOPOLI DI SABINA</t>
  </si>
  <si>
    <t>RIETI</t>
  </si>
  <si>
    <t>LAZIO</t>
  </si>
  <si>
    <t>LAVORI DI MESSA IN SICUREZZA RISTRUTTURAZIONE E MANUT. STRAORD. DELLA SC. MEDIA</t>
  </si>
  <si>
    <t>I41E14000260001</t>
  </si>
  <si>
    <t>342</t>
  </si>
  <si>
    <t>0304008</t>
  </si>
  <si>
    <t>47</t>
  </si>
  <si>
    <t>00171670706</t>
  </si>
  <si>
    <t>C346</t>
  </si>
  <si>
    <t>Comune di CASTROPIGNANO</t>
  </si>
  <si>
    <t>LAVORI DI DEMOLIZIONE CORPO DI FABBRICA DI PERTINENZA DELL'EDIFICIO SCOL. SEDE DELLA SCUOLA DELL'INFANZIA</t>
  </si>
  <si>
    <t>J41E14000490001</t>
  </si>
  <si>
    <t>0304408</t>
  </si>
  <si>
    <t>28</t>
  </si>
  <si>
    <t>515</t>
  </si>
  <si>
    <t>00232920801</t>
  </si>
  <si>
    <t>G791</t>
  </si>
  <si>
    <t>Comune di POLISTENA</t>
  </si>
  <si>
    <t>Lavori di manutenzione straordinaria per adeguamento alla normativa vigente in materia di sicurezza, igiene agibilit superamento delle barriere architettoniche della scuola media statale Salvemini</t>
  </si>
  <si>
    <t>I11H13000190001</t>
  </si>
  <si>
    <t>0069005</t>
  </si>
  <si>
    <t>62</t>
  </si>
  <si>
    <t>00297440794</t>
  </si>
  <si>
    <t>E050</t>
  </si>
  <si>
    <t>Comune di GIRIFALCO</t>
  </si>
  <si>
    <t>CATANZARO</t>
  </si>
  <si>
    <t>MANUTENZIONE STRAORDINARIA SC.SECONDARIA DI PRIMO GRADO VIA DE AMICIS  SCUOLE SICURE</t>
  </si>
  <si>
    <t>J64E14000640002</t>
  </si>
  <si>
    <t>450</t>
  </si>
  <si>
    <t>0186395</t>
  </si>
  <si>
    <t>ORISTANO</t>
  </si>
  <si>
    <t>SARDEGNA</t>
  </si>
  <si>
    <t>523</t>
  </si>
  <si>
    <t>41</t>
  </si>
  <si>
    <t>84000710719</t>
  </si>
  <si>
    <t>L273</t>
  </si>
  <si>
    <t>Comune di TORREMAGGIORE</t>
  </si>
  <si>
    <t>FOGGIA</t>
  </si>
  <si>
    <t>PUGLIA</t>
  </si>
  <si>
    <t>LAVORI DI COMPLETAMENTO DEL RIATTAMENTO DEI LOCALI DEL 1PIANO DEL LOTTO C DELLA SCUOLA MEDIA P. PIO FINALIZZATO AD ALLOGGIARE GLI ALUNNI IN AMBIENTI SICURI E RISPONDENTI AI REQUISITI DI LEGGE.</t>
  </si>
  <si>
    <t>G39G13000500001</t>
  </si>
  <si>
    <t>432</t>
  </si>
  <si>
    <t>0068510</t>
  </si>
  <si>
    <t>80005590064</t>
  </si>
  <si>
    <t>I144</t>
  </si>
  <si>
    <t>Comune di SAN SALVATORE MONFERRATO</t>
  </si>
  <si>
    <t>Manutenzione straordinaria ed adeguamento normativo scuola elementare e materna statale Ollearo</t>
  </si>
  <si>
    <t>I14E14001060001</t>
  </si>
  <si>
    <t>0300146</t>
  </si>
  <si>
    <t>CUNEO</t>
  </si>
  <si>
    <t>112</t>
  </si>
  <si>
    <t>37</t>
  </si>
  <si>
    <t>02532230410</t>
  </si>
  <si>
    <t>M331</t>
  </si>
  <si>
    <t>Comune di VALLEFOGLIA</t>
  </si>
  <si>
    <t>PESARO</t>
  </si>
  <si>
    <t>MARCHE</t>
  </si>
  <si>
    <t>STRAORD.MANUTEN.VOLTA AL RISPARMIO ENERGETICO E ALLA MESSA IN SICUR.ANTINCENDIO SC.MATERNA DI VIA XXV APRILE DI VIA MONTECCHIO DI VALLEFOGLIA  EX SANT'ANGELO IN LIZZOLA</t>
  </si>
  <si>
    <t>E11H13000230001</t>
  </si>
  <si>
    <t>333</t>
  </si>
  <si>
    <t>0318930</t>
  </si>
  <si>
    <t>137</t>
  </si>
  <si>
    <t>00191060052</t>
  </si>
  <si>
    <t>L807</t>
  </si>
  <si>
    <t>Comune di VESIME</t>
  </si>
  <si>
    <t>ASTI</t>
  </si>
  <si>
    <t>LAVORI DI MESSA A NORMA E MESSA IN SICUREZZA EDIFICIO SCOLASTICO</t>
  </si>
  <si>
    <t>H36E12000220006</t>
  </si>
  <si>
    <t>111</t>
  </si>
  <si>
    <t>0300287</t>
  </si>
  <si>
    <t>81000430769</t>
  </si>
  <si>
    <t>H796</t>
  </si>
  <si>
    <t>Comune di SAN CHIRICO RAPARO</t>
  </si>
  <si>
    <t>POTENZA</t>
  </si>
  <si>
    <t>BASILICATA</t>
  </si>
  <si>
    <t>LAVORI DI MANUTENZIONE STRAORDINARIA EDIFICIO SCOLASTICO ISTITUTO COMPRENSIVO G.PALADINO</t>
  </si>
  <si>
    <t>F54H13001190001</t>
  </si>
  <si>
    <t>441</t>
  </si>
  <si>
    <t>0305017</t>
  </si>
  <si>
    <t>106-221-460</t>
  </si>
  <si>
    <t>00232220129</t>
  </si>
  <si>
    <t>D951</t>
  </si>
  <si>
    <t>Comune di GAZZADA SCHIANNO</t>
  </si>
  <si>
    <t>OPERE DI MESSA IN SICUREZZA, MANUTENZIONE STRAORDINARIA, ADEGUAMENTO IMPIANTISTICO DELL'ISTITUTO COMPRENSIVO DON G. CALIGOLASECONDO STRALCIO</t>
  </si>
  <si>
    <t>G61H13000310001</t>
  </si>
  <si>
    <t>0302142</t>
  </si>
  <si>
    <t>92</t>
  </si>
  <si>
    <t>00325950020</t>
  </si>
  <si>
    <t>I337</t>
  </si>
  <si>
    <t>Comune di SANTHIA'</t>
  </si>
  <si>
    <t>VERCELLI</t>
  </si>
  <si>
    <t>BONIFICA COPERTURA IN AMIANTO,CONSEGUENTE RIPRISTINO E CONTENIMENTO ENERGETICO DELLA PALESTRA DEL PLESSO SCOLASTICO MAGGIORE SILVIO PELLICO SCUOLA PRIMARIA</t>
  </si>
  <si>
    <t>F89E14000250006</t>
  </si>
  <si>
    <t>115</t>
  </si>
  <si>
    <t>0069803</t>
  </si>
  <si>
    <t>00174750679</t>
  </si>
  <si>
    <t>L103</t>
  </si>
  <si>
    <t>Comune di TERAMO</t>
  </si>
  <si>
    <t>Lavori di adeguamento alle norme antincendio e di sicurezza degli edifici pubblici e scolastici DM 26/08/1992 scuola elementare San Giorgio</t>
  </si>
  <si>
    <t>D41E14000330001</t>
  </si>
  <si>
    <t>0063293</t>
  </si>
  <si>
    <t>35</t>
  </si>
  <si>
    <t>00396810780</t>
  </si>
  <si>
    <t>H579</t>
  </si>
  <si>
    <t>Comune di ROSSANO</t>
  </si>
  <si>
    <t>MESSA IN SICUREZZA, RISTR. E MANUT.STRAORDINARIA SC. ELEM.PETRA</t>
  </si>
  <si>
    <t>I86E12000520000</t>
  </si>
  <si>
    <t>0064206</t>
  </si>
  <si>
    <t>80000660862</t>
  </si>
  <si>
    <t>H221</t>
  </si>
  <si>
    <t>Comune di REGALBUTO</t>
  </si>
  <si>
    <t>ENNA</t>
  </si>
  <si>
    <t>Lavori di manutenzione straordinaria edifici scolastici  Scuola Elementare G.F.Ingrassia nel Comune di Regalbuto</t>
  </si>
  <si>
    <t>B54H14000950005</t>
  </si>
  <si>
    <t>513</t>
  </si>
  <si>
    <t>0188363</t>
  </si>
  <si>
    <t>56</t>
  </si>
  <si>
    <t>81002050755</t>
  </si>
  <si>
    <t>H632</t>
  </si>
  <si>
    <t>Comune di RUFFANO</t>
  </si>
  <si>
    <t>LECCE</t>
  </si>
  <si>
    <t>Manutenzione straordinaria, riqualificazione e messa in sicurezza della scuola primaria  S. Lillo</t>
  </si>
  <si>
    <t>J14H14000930001</t>
  </si>
  <si>
    <t>433</t>
  </si>
  <si>
    <t>0071720</t>
  </si>
  <si>
    <t>33</t>
  </si>
  <si>
    <t>00070400957</t>
  </si>
  <si>
    <t>F272</t>
  </si>
  <si>
    <t>Comune di MOGORO</t>
  </si>
  <si>
    <t>MESSA IN SICUREZZA E RIQUALIFICAZIONE DELLA SCUOLA ELEMENTARE TARAMELLI DI VIA DESSI</t>
  </si>
  <si>
    <t>C11E14000300001</t>
  </si>
  <si>
    <t>0187702</t>
  </si>
  <si>
    <t>11</t>
  </si>
  <si>
    <t>00094100575</t>
  </si>
  <si>
    <t>G763</t>
  </si>
  <si>
    <t>Comune di POGGIO MIRTETO</t>
  </si>
  <si>
    <t>RISTRUTTURAZIONE E MANUTENZIONE SCUOLA SCALO</t>
  </si>
  <si>
    <t>I41E14000280002</t>
  </si>
  <si>
    <t>0189454</t>
  </si>
  <si>
    <t>63</t>
  </si>
  <si>
    <t>80010800755</t>
  </si>
  <si>
    <t>G765</t>
  </si>
  <si>
    <t>Comune di POGGIO NATIVO</t>
  </si>
  <si>
    <t>PROGETTO PER LA MESSA IN SICUREZZA DELL'EDIFICIO SCOLASTICO COMUNALE ELEMENTARE NELLA FRAZIONE CASALI DI POGGIO NATIVO</t>
  </si>
  <si>
    <t>B61E13000570001</t>
  </si>
  <si>
    <t>0304018</t>
  </si>
  <si>
    <t>00168090348</t>
  </si>
  <si>
    <t>C852</t>
  </si>
  <si>
    <t>Comune di COLLECCHIO</t>
  </si>
  <si>
    <t>PARMA</t>
  </si>
  <si>
    <t>POLO SCOLASTICO  VIA SAN PROSPERO  AMPLIAMENTO</t>
  </si>
  <si>
    <t>G97E13001680002</t>
  </si>
  <si>
    <t>244</t>
  </si>
  <si>
    <t>0070781</t>
  </si>
  <si>
    <t>00744880873</t>
  </si>
  <si>
    <t>L355</t>
  </si>
  <si>
    <t>Comune di TRECASTAGNI</t>
  </si>
  <si>
    <t>Manutenzione straordinaria e ristrutturazione ai fini del miglioramento sicurezza ed efficientamento energetico della scuola elementare comunale sita in via Vittime di Via Fani</t>
  </si>
  <si>
    <t>G51E13000150001</t>
  </si>
  <si>
    <t>0186989</t>
  </si>
  <si>
    <t>Manutenzione straordinaria e ristrutturazione ai fini del miglioramento sicurezza ed efficientamento energetico della scuola media comunale di via Machiavelli</t>
  </si>
  <si>
    <t>G51E13000140001</t>
  </si>
  <si>
    <t>80001070673</t>
  </si>
  <si>
    <t>Provincia di TERAMO</t>
  </si>
  <si>
    <t>Interventi di messa in sicurezza mediante sostituzione degli infissi dell'I.P.S.A.A. 'Rozzi'  Teramo</t>
  </si>
  <si>
    <t>E41H13000550001</t>
  </si>
  <si>
    <t>0060653</t>
  </si>
  <si>
    <t>54</t>
  </si>
  <si>
    <t>80025760820</t>
  </si>
  <si>
    <t>H933</t>
  </si>
  <si>
    <t>Comune di SAN GIUSEPPE JATO</t>
  </si>
  <si>
    <t>Lavori di manutenzione straordinaria scuola materna G. Rodari</t>
  </si>
  <si>
    <t>D91H13000670002</t>
  </si>
  <si>
    <t>0073104</t>
  </si>
  <si>
    <t>01907990012</t>
  </si>
  <si>
    <t>Provincia di TORINO</t>
  </si>
  <si>
    <t>I.T.C. ENRICO FERMI  CIRIE' INTERVENTI DI MESSA IN SICUREZZA SEGNALATI NEI VERBALI INTESA 7/CU</t>
  </si>
  <si>
    <t>J44H14000120002</t>
  </si>
  <si>
    <t>0060057</t>
  </si>
  <si>
    <t>IPA 'COLOMBATTO'  TORINO   LAVORI DI SOSTITUZIONE COPERTURA IN AMIANTO.</t>
  </si>
  <si>
    <t>J14H14000550001</t>
  </si>
  <si>
    <t>8</t>
  </si>
  <si>
    <t>I.I.S. SELLAALTO SUCC. VIA BRACCINI 11 TORINO INTERVENTI DI MESSA IN SICUREZZA INTRADOSSI SOLAI</t>
  </si>
  <si>
    <t>J14H14000120002</t>
  </si>
  <si>
    <t>68</t>
  </si>
  <si>
    <t>I.I.S.  PRIMO LEVI, TORINO.  INTERVENTI VARI DI MANUTENZIONE STRAORDINARIA</t>
  </si>
  <si>
    <t>J14H14000110002</t>
  </si>
  <si>
    <t>91-283</t>
  </si>
  <si>
    <t>00744080177</t>
  </si>
  <si>
    <t>E280</t>
  </si>
  <si>
    <t>Comune di IDRO</t>
  </si>
  <si>
    <t>MIGLIORAMENTO SISMICO DELLA SCUOLA MEDIA DI IDRO CON ADEGUAMENTO NORMATIVA ANTINCENDIO E IGIENICO SANITARIA  LOTTO C pos. 91  220.000,00 e pos. 283  320.000,00</t>
  </si>
  <si>
    <t>I76J13000220005</t>
  </si>
  <si>
    <t>0301395</t>
  </si>
  <si>
    <t>109</t>
  </si>
  <si>
    <t>00366940799</t>
  </si>
  <si>
    <t>E990</t>
  </si>
  <si>
    <t>Comune di MARTIRANO</t>
  </si>
  <si>
    <t>RIQUALIFICAZIONE E MESSA IN SICUREZZA DELL'EDIFICIO SCOLASTICO SCUOLA DELL'INFANZIA SITO IN VIA G.LEOPARDI2stralcio</t>
  </si>
  <si>
    <t>I24H14000610002</t>
  </si>
  <si>
    <t>0305071</t>
  </si>
  <si>
    <t>00662760362</t>
  </si>
  <si>
    <t>A959</t>
  </si>
  <si>
    <t>Comune di BOMPORTO</t>
  </si>
  <si>
    <t>MODENA</t>
  </si>
  <si>
    <t>LAVORI DI MANUTENZIONE STRAORDINARIA PER IL MIGLIORAMENTO ENERGETICO CON SOSTITUZIONE INFISSI ESTERNI IN ADEGUAMENTO ALLA NORMATIVA VIGENTE PRESSO LA SCUOLA SECONDARIA DI 1 GRADO A. VOLTA 2 STRALCIO FUNZIONALE</t>
  </si>
  <si>
    <t>H61E14000160001</t>
  </si>
  <si>
    <t>243</t>
  </si>
  <si>
    <t>0183121</t>
  </si>
  <si>
    <t>103</t>
  </si>
  <si>
    <t>00328940168</t>
  </si>
  <si>
    <t>B471</t>
  </si>
  <si>
    <t>Comune di CAMERATA CORNELLO</t>
  </si>
  <si>
    <t>RIQUALIFICAZIONE E MESSA IN SICUREZZA DELL'EDIFICIO SCOLASTICO CON ADEMPIMENTO ALLE PRESCRIZIONI ASL E VV.FF.</t>
  </si>
  <si>
    <t>G72C14000070005</t>
  </si>
  <si>
    <t>0301189</t>
  </si>
  <si>
    <t>60</t>
  </si>
  <si>
    <t>00109970574</t>
  </si>
  <si>
    <t>L189</t>
  </si>
  <si>
    <t>Comune di TOFFIA</t>
  </si>
  <si>
    <t>LAVORI DI MANUTENZIONE STRAORDINARIA RISTRUTTURAZIONE E MESSA IN SICUREZZA DELLA SCUOLA MATERNA COMUNALE</t>
  </si>
  <si>
    <t>E14H14001130001</t>
  </si>
  <si>
    <t>0304030</t>
  </si>
  <si>
    <t>81001570555</t>
  </si>
  <si>
    <t>G881</t>
  </si>
  <si>
    <t>Comune di PORANO</t>
  </si>
  <si>
    <t>TERNI</t>
  </si>
  <si>
    <t>UMBRIA</t>
  </si>
  <si>
    <t>MESSA A NORMA EDIFICIO SCOLASTICO DI VIA NERI n.6</t>
  </si>
  <si>
    <t>D96J13002860001</t>
  </si>
  <si>
    <t>321</t>
  </si>
  <si>
    <t>0303696</t>
  </si>
  <si>
    <t>FRIULI VENEZIA GIULIA</t>
  </si>
  <si>
    <t>6</t>
  </si>
  <si>
    <t>84003450636</t>
  </si>
  <si>
    <t>L142</t>
  </si>
  <si>
    <t>Comune di TERZIGNO</t>
  </si>
  <si>
    <t>NAPOLI</t>
  </si>
  <si>
    <t>CAMPANIA</t>
  </si>
  <si>
    <t>LAVORI DI MANUTENZIONE STRAORD. MESSA IN SICUR. E SOSTENIBILITA' DEL PLESSO SCOLASTICO  VIALE 'BIFULCO' TERZIGNO NA</t>
  </si>
  <si>
    <t>F34H13001020001</t>
  </si>
  <si>
    <t>425</t>
  </si>
  <si>
    <t>0068116</t>
  </si>
  <si>
    <t>00159990910</t>
  </si>
  <si>
    <t>E336</t>
  </si>
  <si>
    <t>Comune di ISILI</t>
  </si>
  <si>
    <t>CAGLIARI</t>
  </si>
  <si>
    <t>SCUOLE SICURE OPERE URGENTI DI ADEGUAMENTO DEL COMPLESSO SCOL. IN LOC. SAN MAURO</t>
  </si>
  <si>
    <t>C81E14000250001</t>
  </si>
  <si>
    <t>521</t>
  </si>
  <si>
    <t>0305655</t>
  </si>
  <si>
    <t>00230190902</t>
  </si>
  <si>
    <t>Provincia di SASSARI</t>
  </si>
  <si>
    <t>SASSARI</t>
  </si>
  <si>
    <t>INTERVENTI CORRELATI ALLA BONIFICA DALL'AMIANTO NELL'ISTITUTO TECNICO ATTIVITA' SOCIALI 'S.RUJU' DI VIA SOLARIN.3 A SASSARIstralcio funzionalericostruzione di n.15 auleblocco A</t>
  </si>
  <si>
    <t>I83B10000210005</t>
  </si>
  <si>
    <t>522</t>
  </si>
  <si>
    <t>0060956</t>
  </si>
  <si>
    <t>LAVORI DI MANUTENZIONE STRAORDINARIA,COMPLETAMENTO E ADEGUAMENTO ALLE NORME DI SICUREZZA DEL LICEO GINNASIO 'D.A.AZUNI',VIA ROLANDO,N.4 A SASSARI</t>
  </si>
  <si>
    <t>I82J11000260003</t>
  </si>
  <si>
    <t>00251860698</t>
  </si>
  <si>
    <t>B238</t>
  </si>
  <si>
    <t>Comune di BUCCHIANICO</t>
  </si>
  <si>
    <t>LAVORI MESSA IN SICUREZZA DELL'EDIFICIO SCOLASTICO UTILIZZATO A SCUOLA ELEMENTARE E MATERNA SITO IN VIA S.CHIARA</t>
  </si>
  <si>
    <t>I24B13000250001</t>
  </si>
  <si>
    <t>0304149</t>
  </si>
  <si>
    <t>83000270914</t>
  </si>
  <si>
    <t>E788</t>
  </si>
  <si>
    <t>Comune di MACOMER</t>
  </si>
  <si>
    <t>NUORO</t>
  </si>
  <si>
    <t>LAVORI DI MANUTENZIONE STRAORDINARIA DEL FABBRICATO SCUOLA ELEMENTARE PADRU E LAMPADAS</t>
  </si>
  <si>
    <t>F84H14001470001</t>
  </si>
  <si>
    <t>0072278</t>
  </si>
  <si>
    <t>16</t>
  </si>
  <si>
    <t>00179350558</t>
  </si>
  <si>
    <t>Provincia di TERNI</t>
  </si>
  <si>
    <t>MESSA IN SICUREZZA ADEGUAMENTO IMPIANTI DEI LABORATORI E INFISSI DELL'ISTITUTO ITIS 'ALLIEVI' TERNI</t>
  </si>
  <si>
    <t>F44H14000460002</t>
  </si>
  <si>
    <t>0060525</t>
  </si>
  <si>
    <t>189</t>
  </si>
  <si>
    <t>00426070033</t>
  </si>
  <si>
    <t>L666</t>
  </si>
  <si>
    <t>Comune di VANZONE CON SAN CARLO</t>
  </si>
  <si>
    <t>VERBANO-CUSIO-OSSOLA</t>
  </si>
  <si>
    <t>INTERVENTI EDILIZI SU EDIFICI SCOLASTICI DI PROPRIETA' DI ENTE PUBBLICO SCUOLA PRIMARIA PROF.G.BOTTI E SECONDARIA 1 GRADO CAV.UFF. G. BORGNA</t>
  </si>
  <si>
    <t>D31H13000980001</t>
  </si>
  <si>
    <t>117</t>
  </si>
  <si>
    <t>0301075</t>
  </si>
  <si>
    <t>82000010916</t>
  </si>
  <si>
    <t>L953</t>
  </si>
  <si>
    <t>Comune di VILLAGRANDE STRISAILI</t>
  </si>
  <si>
    <t>INTERVENTI DI MESSA IN SICUREZZA E EFFICIENTAMENTO EDIFICI SCOLASTICI DEL COMUNE</t>
  </si>
  <si>
    <t>G61E14000400001</t>
  </si>
  <si>
    <t>0305713</t>
  </si>
  <si>
    <t>81000430546</t>
  </si>
  <si>
    <t>F685</t>
  </si>
  <si>
    <t>Comune di MONTONE</t>
  </si>
  <si>
    <t>PERUGIA</t>
  </si>
  <si>
    <t>MANUTENZIONE STRAORDINARIA DELLA COPERTURA DELL'EDIFICIO SCUOLA PRIMARIA DI I GRADO G. POLIDORI</t>
  </si>
  <si>
    <t>G34H14001130001</t>
  </si>
  <si>
    <t>320</t>
  </si>
  <si>
    <t>0303654</t>
  </si>
  <si>
    <t>74</t>
  </si>
  <si>
    <t>82006340796</t>
  </si>
  <si>
    <t>I655</t>
  </si>
  <si>
    <t>Comune di SERRASTRETTA</t>
  </si>
  <si>
    <t>Lavori di adeguamento in materia di igiene, agibilit e salubrit degli ambienti della Scuola dell'Infanziadella frazione Angoli di Serrastretta</t>
  </si>
  <si>
    <t>E44H13000160001</t>
  </si>
  <si>
    <t>0305095</t>
  </si>
  <si>
    <t>82001660040</t>
  </si>
  <si>
    <t>I823</t>
  </si>
  <si>
    <t>Comune di SOMMARIVA PERNO</t>
  </si>
  <si>
    <t>RISTRUTTURAZIONE, RESTAURO, RISANAMENTO CONSERVATIVO, MANUTENZIONE STRAORDINARIA</t>
  </si>
  <si>
    <t>E33813000040006</t>
  </si>
  <si>
    <t>0300496</t>
  </si>
  <si>
    <t>80026850034</t>
  </si>
  <si>
    <t>Provincia di NOVARA</t>
  </si>
  <si>
    <t>INTERVENTI DI MESSA IN SICUREZZA E MANUTENZIONE STRAORDINARIA PRESSO IL COMPLESSO SCOLASTICO DI ROMENTINO S.P. NOVARA</t>
  </si>
  <si>
    <t>D84H14000610001</t>
  </si>
  <si>
    <t>0060044</t>
  </si>
  <si>
    <t>95</t>
  </si>
  <si>
    <t>80005210028</t>
  </si>
  <si>
    <t>Provincia di VERCELLI</t>
  </si>
  <si>
    <t>INTERVENTI DI COMPLETAMENTO LAVORI FINALIZZATI ALLA SICUREZZA PREVENZIONE INCENDI</t>
  </si>
  <si>
    <t>D54H14000270001</t>
  </si>
  <si>
    <t>0060069</t>
  </si>
  <si>
    <t>104</t>
  </si>
  <si>
    <t>00143280402</t>
  </si>
  <si>
    <t>C573</t>
  </si>
  <si>
    <t>Comune di CESENA</t>
  </si>
  <si>
    <t>FORLI'</t>
  </si>
  <si>
    <t>MANUTENZIONE STRAORDINARIA ANNO 2014  EDILIZIA SCOLASTICA  SCUOLA PRIMARIA CARDUCCI</t>
  </si>
  <si>
    <t>D14H14000680001</t>
  </si>
  <si>
    <t>242</t>
  </si>
  <si>
    <t>0062277</t>
  </si>
  <si>
    <t>31</t>
  </si>
  <si>
    <t>80000970899</t>
  </si>
  <si>
    <t>I785</t>
  </si>
  <si>
    <t>Comune di SOLARINO</t>
  </si>
  <si>
    <t>LAVORI DI ADEGUAMENTO DELLA SCUOLA MEDIA STATALE ARCHIMEDE ALLE VIGENTI DISPOSIZIONI IN TEMA DI SICUREZZA ED IGIENE DEL LAVORO ED ALLE NORME PER L'ABBATTIMENTO DELLE BARRIERE ARCHITETTONICHE</t>
  </si>
  <si>
    <t>C46J14000250006</t>
  </si>
  <si>
    <t>0187385</t>
  </si>
  <si>
    <t>82001570876</t>
  </si>
  <si>
    <t>E578</t>
  </si>
  <si>
    <t>Comune di LICODIA EUBEA</t>
  </si>
  <si>
    <t>Adeguamento strutturale per la messa in esercizio della Scuola Media 'E. Fermi': completamento e ripristino opere civiliedili ed adeguamento impianti</t>
  </si>
  <si>
    <t>C22I04000020003</t>
  </si>
  <si>
    <t>0305391</t>
  </si>
  <si>
    <t>81001230309</t>
  </si>
  <si>
    <t>I404</t>
  </si>
  <si>
    <t>Comune di SAN VITO AL TORRE</t>
  </si>
  <si>
    <t>UDINE</t>
  </si>
  <si>
    <t>LAVORI DI MESSA IN SICUREZZA ANTINCENDIO, RISTRUTTURAZIONE E MANUTENZIONE STRAORDINARIA EDIFICI SCOLASTICI COMUNALI</t>
  </si>
  <si>
    <t>B51H13000580001</t>
  </si>
  <si>
    <t>IT55B0855163839000000004012</t>
  </si>
  <si>
    <t>lavori terminati con CRE</t>
  </si>
  <si>
    <t>lavori in corso</t>
  </si>
  <si>
    <t>PROVINCIA DI BERGAMO</t>
  </si>
  <si>
    <t>0301047</t>
  </si>
  <si>
    <t>F14H13001480009</t>
  </si>
  <si>
    <t>EDIFICIO SCOLASTICO SCUOLA ELEMENTARE  OPERE DI ABBATTIMENTO BARRIERE ARCHITETTONICHE E MESSA IN SICUREZZA</t>
  </si>
  <si>
    <t>Comune di MALESCO</t>
  </si>
  <si>
    <t>E853</t>
  </si>
  <si>
    <t>00425540036</t>
  </si>
  <si>
    <t>Ancora da liquidare all'ente</t>
  </si>
  <si>
    <t>18 - 142</t>
  </si>
  <si>
    <t>Sulla piattaforma IDES sono stati caricati mandati per complessivi 252.272,73, ma sono stampabili (e dunque inseriti in cartella) solo mandati per 80.749,75.</t>
  </si>
  <si>
    <t>Corretto Importo da liquidare, che conteneva un refuso (anche su frontespizio cartellina).</t>
  </si>
  <si>
    <t>Inserito secondo numero di graduatoria regionale.</t>
  </si>
  <si>
    <t>L'Ufficio 3° ha chiesto chiarimenti all'ente su due mandati che sembrano riferirsi ad altro intervento. Attendiamo risposta.</t>
  </si>
  <si>
    <t>29</t>
  </si>
  <si>
    <t>80010370288</t>
  </si>
  <si>
    <t>L934</t>
  </si>
  <si>
    <t>Comune di VILLA DEL CONTE</t>
  </si>
  <si>
    <t>PADOVA</t>
  </si>
  <si>
    <t>F51E14000340005</t>
  </si>
  <si>
    <t>221</t>
  </si>
  <si>
    <t>0302929</t>
  </si>
  <si>
    <t>64</t>
  </si>
  <si>
    <t>N.1989 PROGRESS.  PROGRAMMA REG. N. 64 SC.ELEMENTARE GIOVANNI XXIII  RIQUAL.MANIT.STRAORD.E RISTUTT. DELLA PALESTRA</t>
  </si>
  <si>
    <t>F51E14000330005</t>
  </si>
  <si>
    <t>N. 1954 PROGR.29PROGRAM.REG.29SCUOLA DI I GRADO DIEGO VALERI: RISTR. E MESSA IN SIC. DELLA PALESTRA. RIFACIMENTO MANTO DI COPERTURA, SOST. CALDAIE DEI VENTIL CONVETTORI, RIFACIMENTO DELLA PAVIMENTAZIONE, DEI CONTROSOFFITTI, INSTALLAZIONE PANNELLI FOTO</t>
  </si>
  <si>
    <t>Riferimento liquidazione</t>
  </si>
  <si>
    <t>prot. n. 36661 del 20.10.2017</t>
  </si>
  <si>
    <t>N.</t>
  </si>
  <si>
    <t>TOTALE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</si>
</sst>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b/>
      <sz val="14"/>
      <color indexed="8"/>
      <name val="SansSerif"/>
      <family val="0"/>
    </font>
    <font>
      <sz val="12"/>
      <color indexed="8"/>
      <name val="SansSerif"/>
      <family val="0"/>
    </font>
    <font>
      <sz val="14"/>
      <color indexed="8"/>
      <name val="SansSerif"/>
      <family val="0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>
      <alignment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/>
    </xf>
    <xf numFmtId="0" fontId="0" fillId="35" borderId="14" xfId="0" applyFont="1" applyFill="1" applyBorder="1" applyAlignment="1">
      <alignment wrapText="1"/>
    </xf>
    <xf numFmtId="4" fontId="3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14" xfId="0" applyFill="1" applyBorder="1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0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0" borderId="14" xfId="0" applyNumberFormat="1" applyFont="1" applyBorder="1" applyAlignment="1">
      <alignment vertical="center"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20" fillId="33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5.28125" style="0" customWidth="1"/>
    <col min="2" max="2" width="28.57421875" style="0" customWidth="1"/>
    <col min="3" max="3" width="30.28125" style="0" customWidth="1"/>
    <col min="4" max="4" width="38.57421875" style="0" customWidth="1"/>
    <col min="5" max="5" width="33.57421875" style="0" customWidth="1"/>
    <col min="6" max="6" width="40.28125" style="0" customWidth="1"/>
    <col min="7" max="7" width="42.00390625" style="0" customWidth="1"/>
    <col min="8" max="8" width="26.8515625" style="0" customWidth="1"/>
    <col min="9" max="9" width="33.57421875" style="0" customWidth="1"/>
    <col min="10" max="13" width="26.8515625" style="0" customWidth="1"/>
    <col min="14" max="14" width="28.57421875" style="0" customWidth="1"/>
    <col min="15" max="17" width="26.8515625" style="0" customWidth="1"/>
    <col min="18" max="18" width="43.7109375" style="0" customWidth="1"/>
  </cols>
  <sheetData>
    <row r="1" spans="1:18" ht="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s="4" customFormat="1" ht="69" customHeight="1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2" t="s">
        <v>25</v>
      </c>
      <c r="I2" s="2" t="s">
        <v>26</v>
      </c>
      <c r="J2" s="3">
        <v>89382</v>
      </c>
      <c r="K2" s="3">
        <v>89382</v>
      </c>
      <c r="L2" s="3">
        <v>4554.99</v>
      </c>
      <c r="M2" s="3">
        <v>84827.01</v>
      </c>
      <c r="N2" s="3">
        <v>9175.67</v>
      </c>
      <c r="O2" s="3">
        <v>66990</v>
      </c>
      <c r="P2" s="2" t="s">
        <v>27</v>
      </c>
      <c r="Q2" s="2" t="s">
        <v>28</v>
      </c>
      <c r="R2" s="2" t="s">
        <v>693</v>
      </c>
    </row>
    <row r="3" spans="1:18" s="4" customFormat="1" ht="40.5" customHeight="1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3">
        <v>85561.61</v>
      </c>
      <c r="K3" s="3">
        <v>85561.61</v>
      </c>
      <c r="L3" s="3">
        <v>18421.01</v>
      </c>
      <c r="M3" s="3">
        <v>67140.6</v>
      </c>
      <c r="N3" s="3">
        <v>0</v>
      </c>
      <c r="O3" s="3">
        <v>30932.83</v>
      </c>
      <c r="P3" s="2" t="s">
        <v>39</v>
      </c>
      <c r="Q3" s="2" t="s">
        <v>40</v>
      </c>
      <c r="R3" s="2" t="s">
        <v>693</v>
      </c>
    </row>
    <row r="4" spans="1:18" s="4" customFormat="1" ht="40.5" customHeight="1">
      <c r="A4" s="2" t="s">
        <v>41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47</v>
      </c>
      <c r="H4" s="2" t="s">
        <v>48</v>
      </c>
      <c r="I4" s="2" t="s">
        <v>38</v>
      </c>
      <c r="J4" s="3">
        <v>65000</v>
      </c>
      <c r="K4" s="3">
        <v>51113.78</v>
      </c>
      <c r="L4" s="3">
        <v>4163.78</v>
      </c>
      <c r="M4" s="3">
        <v>46950</v>
      </c>
      <c r="N4" s="3">
        <v>0</v>
      </c>
      <c r="O4" s="3">
        <v>46950</v>
      </c>
      <c r="P4" s="2" t="s">
        <v>49</v>
      </c>
      <c r="Q4" s="2" t="s">
        <v>50</v>
      </c>
      <c r="R4" s="2" t="s">
        <v>692</v>
      </c>
    </row>
    <row r="5" spans="1:18" s="4" customFormat="1" ht="40.5" customHeight="1">
      <c r="A5" s="2" t="s">
        <v>51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52</v>
      </c>
      <c r="H5" s="2" t="s">
        <v>53</v>
      </c>
      <c r="I5" s="2" t="s">
        <v>38</v>
      </c>
      <c r="J5" s="3">
        <v>151000</v>
      </c>
      <c r="K5" s="3">
        <v>121539.54</v>
      </c>
      <c r="L5" s="3">
        <v>11967.46</v>
      </c>
      <c r="M5" s="3">
        <v>109572.08</v>
      </c>
      <c r="N5" s="3">
        <v>0</v>
      </c>
      <c r="O5" s="3">
        <v>109572.08</v>
      </c>
      <c r="P5" s="2" t="s">
        <v>49</v>
      </c>
      <c r="Q5" s="2" t="s">
        <v>50</v>
      </c>
      <c r="R5" s="2" t="s">
        <v>692</v>
      </c>
    </row>
    <row r="6" spans="1:18" s="4" customFormat="1" ht="69" customHeight="1">
      <c r="A6" s="2" t="s">
        <v>54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35</v>
      </c>
      <c r="G6" s="2" t="s">
        <v>59</v>
      </c>
      <c r="H6" s="2" t="s">
        <v>60</v>
      </c>
      <c r="I6" s="2" t="s">
        <v>38</v>
      </c>
      <c r="J6" s="3">
        <v>25000</v>
      </c>
      <c r="K6" s="3">
        <v>25000</v>
      </c>
      <c r="L6" s="3">
        <v>970.28</v>
      </c>
      <c r="M6" s="3">
        <v>24029.72</v>
      </c>
      <c r="N6" s="3">
        <v>0</v>
      </c>
      <c r="O6" s="3">
        <v>23605.87</v>
      </c>
      <c r="P6" s="2" t="s">
        <v>61</v>
      </c>
      <c r="Q6" s="2" t="s">
        <v>62</v>
      </c>
      <c r="R6" s="2" t="s">
        <v>692</v>
      </c>
    </row>
    <row r="7" spans="1:18" s="4" customFormat="1" ht="82.5" customHeight="1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46</v>
      </c>
      <c r="G7" s="2" t="s">
        <v>68</v>
      </c>
      <c r="H7" s="2" t="s">
        <v>69</v>
      </c>
      <c r="I7" s="2" t="s">
        <v>38</v>
      </c>
      <c r="J7" s="3">
        <v>197000</v>
      </c>
      <c r="K7" s="3">
        <v>149500</v>
      </c>
      <c r="L7" s="3">
        <v>57720</v>
      </c>
      <c r="M7" s="3">
        <v>91780</v>
      </c>
      <c r="N7" s="3">
        <v>0</v>
      </c>
      <c r="O7" s="3">
        <v>82078.54</v>
      </c>
      <c r="P7" s="2" t="s">
        <v>70</v>
      </c>
      <c r="Q7" s="2" t="s">
        <v>71</v>
      </c>
      <c r="R7" s="2" t="s">
        <v>693</v>
      </c>
    </row>
    <row r="8" spans="1:18" s="4" customFormat="1" ht="40.5" customHeight="1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38</v>
      </c>
      <c r="J8" s="3">
        <v>331000</v>
      </c>
      <c r="K8" s="3">
        <v>331000</v>
      </c>
      <c r="L8" s="3">
        <v>90632.34</v>
      </c>
      <c r="M8" s="3">
        <v>240367.66</v>
      </c>
      <c r="N8" s="3">
        <v>0</v>
      </c>
      <c r="O8" s="3">
        <v>171708.8</v>
      </c>
      <c r="P8" s="2" t="s">
        <v>80</v>
      </c>
      <c r="Q8" s="2" t="s">
        <v>81</v>
      </c>
      <c r="R8" s="2" t="s">
        <v>693</v>
      </c>
    </row>
    <row r="9" spans="1:18" s="4" customFormat="1" ht="40.5" customHeight="1">
      <c r="A9" s="2" t="s">
        <v>82</v>
      </c>
      <c r="B9" s="2" t="s">
        <v>83</v>
      </c>
      <c r="C9" s="2" t="s">
        <v>84</v>
      </c>
      <c r="D9" s="2" t="s">
        <v>85</v>
      </c>
      <c r="E9" s="2" t="s">
        <v>76</v>
      </c>
      <c r="F9" s="2" t="s">
        <v>77</v>
      </c>
      <c r="G9" s="2" t="s">
        <v>86</v>
      </c>
      <c r="H9" s="2" t="s">
        <v>87</v>
      </c>
      <c r="I9" s="2" t="s">
        <v>38</v>
      </c>
      <c r="J9" s="3">
        <v>153000</v>
      </c>
      <c r="K9" s="3">
        <v>153000</v>
      </c>
      <c r="L9" s="3">
        <v>39083.81</v>
      </c>
      <c r="M9" s="3">
        <v>113916.19</v>
      </c>
      <c r="N9" s="3">
        <v>0</v>
      </c>
      <c r="O9" s="3">
        <v>16263.85</v>
      </c>
      <c r="P9" s="2" t="s">
        <v>80</v>
      </c>
      <c r="Q9" s="2" t="s">
        <v>88</v>
      </c>
      <c r="R9" s="2" t="s">
        <v>693</v>
      </c>
    </row>
    <row r="10" spans="1:18" s="4" customFormat="1" ht="40.5" customHeight="1">
      <c r="A10" s="2" t="s">
        <v>89</v>
      </c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90</v>
      </c>
      <c r="H10" s="2" t="s">
        <v>91</v>
      </c>
      <c r="I10" s="2" t="s">
        <v>38</v>
      </c>
      <c r="J10" s="3">
        <v>27025.44</v>
      </c>
      <c r="K10" s="3">
        <v>22152</v>
      </c>
      <c r="L10" s="3">
        <v>443.04</v>
      </c>
      <c r="M10" s="3">
        <v>21708.96</v>
      </c>
      <c r="N10" s="3">
        <v>0</v>
      </c>
      <c r="O10" s="3">
        <v>21708.96</v>
      </c>
      <c r="P10" s="2" t="s">
        <v>49</v>
      </c>
      <c r="Q10" s="2" t="s">
        <v>50</v>
      </c>
      <c r="R10" s="2" t="s">
        <v>692</v>
      </c>
    </row>
    <row r="11" spans="1:18" s="4" customFormat="1" ht="40.5" customHeight="1">
      <c r="A11" s="2" t="s">
        <v>92</v>
      </c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93</v>
      </c>
      <c r="H11" s="2" t="s">
        <v>94</v>
      </c>
      <c r="I11" s="2" t="s">
        <v>38</v>
      </c>
      <c r="J11" s="3">
        <v>20127.9</v>
      </c>
      <c r="K11" s="3">
        <v>15951.42</v>
      </c>
      <c r="L11" s="3">
        <v>3987.85</v>
      </c>
      <c r="M11" s="3">
        <v>11963.57</v>
      </c>
      <c r="N11" s="3">
        <v>0</v>
      </c>
      <c r="O11" s="3">
        <v>11963.57</v>
      </c>
      <c r="P11" s="2" t="s">
        <v>49</v>
      </c>
      <c r="Q11" s="2" t="s">
        <v>50</v>
      </c>
      <c r="R11" s="2" t="s">
        <v>692</v>
      </c>
    </row>
    <row r="12" spans="1:18" s="4" customFormat="1" ht="54.75" customHeight="1">
      <c r="A12" s="2" t="s">
        <v>95</v>
      </c>
      <c r="B12" s="2" t="s">
        <v>96</v>
      </c>
      <c r="C12" s="2" t="s">
        <v>97</v>
      </c>
      <c r="D12" s="2" t="s">
        <v>98</v>
      </c>
      <c r="E12" s="2" t="s">
        <v>99</v>
      </c>
      <c r="F12" s="2" t="s">
        <v>46</v>
      </c>
      <c r="G12" s="2" t="s">
        <v>100</v>
      </c>
      <c r="H12" s="2" t="s">
        <v>101</v>
      </c>
      <c r="I12" s="2" t="s">
        <v>38</v>
      </c>
      <c r="J12" s="3">
        <v>134000</v>
      </c>
      <c r="K12" s="3">
        <v>113249.57</v>
      </c>
      <c r="L12" s="3">
        <v>24039.52</v>
      </c>
      <c r="M12" s="3">
        <v>89210.05</v>
      </c>
      <c r="N12" s="3">
        <v>0</v>
      </c>
      <c r="O12" s="3">
        <v>17842.01</v>
      </c>
      <c r="P12" s="2" t="s">
        <v>102</v>
      </c>
      <c r="Q12" s="2" t="s">
        <v>103</v>
      </c>
      <c r="R12" s="2" t="s">
        <v>693</v>
      </c>
    </row>
    <row r="13" spans="1:18" s="4" customFormat="1" ht="54.75" customHeight="1">
      <c r="A13" s="2" t="s">
        <v>104</v>
      </c>
      <c r="B13" s="2" t="s">
        <v>105</v>
      </c>
      <c r="C13" s="2" t="s">
        <v>106</v>
      </c>
      <c r="D13" s="2" t="s">
        <v>107</v>
      </c>
      <c r="E13" s="2" t="s">
        <v>34</v>
      </c>
      <c r="F13" s="2" t="s">
        <v>35</v>
      </c>
      <c r="G13" s="2" t="s">
        <v>108</v>
      </c>
      <c r="H13" s="2" t="s">
        <v>109</v>
      </c>
      <c r="I13" s="2" t="s">
        <v>38</v>
      </c>
      <c r="J13" s="3">
        <v>99800</v>
      </c>
      <c r="K13" s="3">
        <v>99800</v>
      </c>
      <c r="L13" s="3">
        <v>23553.14</v>
      </c>
      <c r="M13" s="3">
        <v>76246.86</v>
      </c>
      <c r="N13" s="3">
        <v>0</v>
      </c>
      <c r="O13" s="3">
        <v>64538</v>
      </c>
      <c r="P13" s="2" t="s">
        <v>39</v>
      </c>
      <c r="Q13" s="2" t="s">
        <v>110</v>
      </c>
      <c r="R13" s="2" t="s">
        <v>693</v>
      </c>
    </row>
    <row r="14" spans="1:18" s="4" customFormat="1" ht="40.5" customHeight="1">
      <c r="A14" s="2" t="s">
        <v>111</v>
      </c>
      <c r="B14" s="2" t="s">
        <v>112</v>
      </c>
      <c r="C14" s="2" t="s">
        <v>113</v>
      </c>
      <c r="D14" s="2" t="s">
        <v>114</v>
      </c>
      <c r="E14" s="2" t="s">
        <v>115</v>
      </c>
      <c r="F14" s="2" t="s">
        <v>77</v>
      </c>
      <c r="G14" s="2" t="s">
        <v>116</v>
      </c>
      <c r="H14" s="2" t="s">
        <v>117</v>
      </c>
      <c r="I14" s="2" t="s">
        <v>38</v>
      </c>
      <c r="J14" s="3">
        <v>248000</v>
      </c>
      <c r="K14" s="3">
        <v>248000</v>
      </c>
      <c r="L14" s="3">
        <v>51337.62</v>
      </c>
      <c r="M14" s="3">
        <v>196662.38</v>
      </c>
      <c r="N14" s="3">
        <v>0</v>
      </c>
      <c r="O14" s="3">
        <v>147290</v>
      </c>
      <c r="P14" s="2" t="s">
        <v>118</v>
      </c>
      <c r="Q14" s="2" t="s">
        <v>119</v>
      </c>
      <c r="R14" s="2" t="s">
        <v>693</v>
      </c>
    </row>
    <row r="15" spans="1:18" s="4" customFormat="1" ht="30" customHeight="1">
      <c r="A15" s="2" t="s">
        <v>120</v>
      </c>
      <c r="B15" s="2" t="s">
        <v>121</v>
      </c>
      <c r="C15" s="2" t="s">
        <v>122</v>
      </c>
      <c r="D15" s="2" t="s">
        <v>123</v>
      </c>
      <c r="E15" s="2" t="s">
        <v>124</v>
      </c>
      <c r="F15" s="2" t="s">
        <v>77</v>
      </c>
      <c r="G15" s="2" t="s">
        <v>125</v>
      </c>
      <c r="H15" s="2" t="s">
        <v>126</v>
      </c>
      <c r="I15" s="2" t="s">
        <v>38</v>
      </c>
      <c r="J15" s="3">
        <v>775000</v>
      </c>
      <c r="K15" s="3">
        <v>775000</v>
      </c>
      <c r="L15" s="3">
        <v>137613.91</v>
      </c>
      <c r="M15" s="3">
        <v>637386.09</v>
      </c>
      <c r="N15" s="3">
        <v>0</v>
      </c>
      <c r="O15" s="3">
        <v>109065.87</v>
      </c>
      <c r="P15" s="2" t="s">
        <v>127</v>
      </c>
      <c r="Q15" s="2" t="s">
        <v>128</v>
      </c>
      <c r="R15" s="2" t="s">
        <v>693</v>
      </c>
    </row>
    <row r="16" spans="1:18" s="4" customFormat="1" ht="40.5" customHeight="1">
      <c r="A16" s="2" t="s">
        <v>129</v>
      </c>
      <c r="B16" s="2" t="s">
        <v>130</v>
      </c>
      <c r="C16" s="2" t="s">
        <v>131</v>
      </c>
      <c r="D16" s="2" t="s">
        <v>132</v>
      </c>
      <c r="E16" s="2" t="s">
        <v>133</v>
      </c>
      <c r="F16" s="2" t="s">
        <v>77</v>
      </c>
      <c r="G16" s="2" t="s">
        <v>134</v>
      </c>
      <c r="H16" s="2" t="s">
        <v>135</v>
      </c>
      <c r="I16" s="2" t="s">
        <v>38</v>
      </c>
      <c r="J16" s="3">
        <v>374000</v>
      </c>
      <c r="K16" s="3">
        <v>374000</v>
      </c>
      <c r="L16" s="3">
        <v>9758.17</v>
      </c>
      <c r="M16" s="3">
        <v>364241.83</v>
      </c>
      <c r="N16" s="3">
        <v>212032.8</v>
      </c>
      <c r="O16" s="3">
        <v>88990</v>
      </c>
      <c r="P16" s="2" t="s">
        <v>136</v>
      </c>
      <c r="Q16" s="2" t="s">
        <v>137</v>
      </c>
      <c r="R16" s="2" t="s">
        <v>693</v>
      </c>
    </row>
    <row r="17" spans="1:18" s="4" customFormat="1" ht="40.5" customHeight="1">
      <c r="A17" s="2" t="s">
        <v>138</v>
      </c>
      <c r="B17" s="2" t="s">
        <v>139</v>
      </c>
      <c r="C17" s="2" t="s">
        <v>140</v>
      </c>
      <c r="D17" s="2" t="s">
        <v>141</v>
      </c>
      <c r="E17" s="2" t="s">
        <v>142</v>
      </c>
      <c r="F17" s="2" t="s">
        <v>46</v>
      </c>
      <c r="G17" s="2" t="s">
        <v>143</v>
      </c>
      <c r="H17" s="2" t="s">
        <v>144</v>
      </c>
      <c r="I17" s="2" t="s">
        <v>38</v>
      </c>
      <c r="J17" s="3">
        <v>180000</v>
      </c>
      <c r="K17" s="3">
        <v>158000</v>
      </c>
      <c r="L17" s="3">
        <v>8163.85</v>
      </c>
      <c r="M17" s="3">
        <v>149836.15</v>
      </c>
      <c r="N17" s="3">
        <v>0</v>
      </c>
      <c r="O17" s="3">
        <v>133500</v>
      </c>
      <c r="P17" s="2" t="s">
        <v>145</v>
      </c>
      <c r="Q17" s="2" t="s">
        <v>146</v>
      </c>
      <c r="R17" s="2" t="s">
        <v>693</v>
      </c>
    </row>
    <row r="18" spans="1:18" s="4" customFormat="1" ht="40.5" customHeight="1">
      <c r="A18" s="2" t="s">
        <v>147</v>
      </c>
      <c r="B18" s="2" t="s">
        <v>148</v>
      </c>
      <c r="C18" s="2" t="s">
        <v>149</v>
      </c>
      <c r="D18" s="2" t="s">
        <v>150</v>
      </c>
      <c r="E18" s="2" t="s">
        <v>142</v>
      </c>
      <c r="F18" s="2" t="s">
        <v>46</v>
      </c>
      <c r="G18" s="2" t="s">
        <v>151</v>
      </c>
      <c r="H18" s="2" t="s">
        <v>152</v>
      </c>
      <c r="I18" s="2" t="s">
        <v>38</v>
      </c>
      <c r="J18" s="3">
        <v>145000</v>
      </c>
      <c r="K18" s="3">
        <v>112800</v>
      </c>
      <c r="L18" s="3">
        <v>4125</v>
      </c>
      <c r="M18" s="3">
        <v>108675</v>
      </c>
      <c r="N18" s="3">
        <v>21735</v>
      </c>
      <c r="O18" s="3">
        <v>71647</v>
      </c>
      <c r="P18" s="2" t="s">
        <v>145</v>
      </c>
      <c r="Q18" s="2" t="s">
        <v>153</v>
      </c>
      <c r="R18" s="2" t="s">
        <v>693</v>
      </c>
    </row>
    <row r="19" spans="1:18" s="4" customFormat="1" ht="96.75" customHeight="1">
      <c r="A19" s="2" t="s">
        <v>154</v>
      </c>
      <c r="B19" s="2" t="s">
        <v>155</v>
      </c>
      <c r="C19" s="2" t="s">
        <v>156</v>
      </c>
      <c r="D19" s="2" t="s">
        <v>157</v>
      </c>
      <c r="E19" s="2" t="s">
        <v>76</v>
      </c>
      <c r="F19" s="2" t="s">
        <v>77</v>
      </c>
      <c r="G19" s="2" t="s">
        <v>158</v>
      </c>
      <c r="H19" s="2" t="s">
        <v>159</v>
      </c>
      <c r="I19" s="2" t="s">
        <v>38</v>
      </c>
      <c r="J19" s="3">
        <v>450000</v>
      </c>
      <c r="K19" s="3">
        <v>450000</v>
      </c>
      <c r="L19" s="3">
        <v>27280</v>
      </c>
      <c r="M19" s="3">
        <v>422720</v>
      </c>
      <c r="N19" s="3">
        <v>0</v>
      </c>
      <c r="O19" s="3">
        <v>131602.9</v>
      </c>
      <c r="P19" s="2" t="s">
        <v>80</v>
      </c>
      <c r="Q19" s="2" t="s">
        <v>160</v>
      </c>
      <c r="R19" s="2" t="s">
        <v>693</v>
      </c>
    </row>
    <row r="20" spans="1:18" s="4" customFormat="1" ht="40.5" customHeight="1">
      <c r="A20" s="2" t="s">
        <v>54</v>
      </c>
      <c r="B20" s="2" t="s">
        <v>161</v>
      </c>
      <c r="C20" s="2" t="s">
        <v>162</v>
      </c>
      <c r="D20" s="2" t="s">
        <v>163</v>
      </c>
      <c r="E20" s="2" t="s">
        <v>45</v>
      </c>
      <c r="F20" s="2" t="s">
        <v>46</v>
      </c>
      <c r="G20" s="2" t="s">
        <v>164</v>
      </c>
      <c r="H20" s="2" t="s">
        <v>165</v>
      </c>
      <c r="I20" s="2" t="s">
        <v>38</v>
      </c>
      <c r="J20" s="3">
        <v>41754.31</v>
      </c>
      <c r="K20" s="3">
        <v>34179.76</v>
      </c>
      <c r="L20" s="3">
        <v>10776.74</v>
      </c>
      <c r="M20" s="3">
        <v>23403.02</v>
      </c>
      <c r="N20" s="3">
        <v>0</v>
      </c>
      <c r="O20" s="3">
        <v>23403.02</v>
      </c>
      <c r="P20" s="2" t="s">
        <v>49</v>
      </c>
      <c r="Q20" s="2" t="s">
        <v>166</v>
      </c>
      <c r="R20" s="2" t="s">
        <v>692</v>
      </c>
    </row>
    <row r="21" spans="1:18" s="4" customFormat="1" ht="40.5" customHeight="1">
      <c r="A21" s="2" t="s">
        <v>167</v>
      </c>
      <c r="B21" s="2" t="s">
        <v>161</v>
      </c>
      <c r="C21" s="2" t="s">
        <v>162</v>
      </c>
      <c r="D21" s="2" t="s">
        <v>163</v>
      </c>
      <c r="E21" s="2" t="s">
        <v>45</v>
      </c>
      <c r="F21" s="2" t="s">
        <v>46</v>
      </c>
      <c r="G21" s="2" t="s">
        <v>168</v>
      </c>
      <c r="H21" s="2" t="s">
        <v>169</v>
      </c>
      <c r="I21" s="2" t="s">
        <v>38</v>
      </c>
      <c r="J21" s="3">
        <v>21142.46</v>
      </c>
      <c r="K21" s="3">
        <v>17304.64</v>
      </c>
      <c r="L21" s="3">
        <v>4697.67</v>
      </c>
      <c r="M21" s="3">
        <v>12606.97</v>
      </c>
      <c r="N21" s="3">
        <v>0</v>
      </c>
      <c r="O21" s="3">
        <v>12606.97</v>
      </c>
      <c r="P21" s="2" t="s">
        <v>49</v>
      </c>
      <c r="Q21" s="2" t="s">
        <v>166</v>
      </c>
      <c r="R21" s="2" t="s">
        <v>692</v>
      </c>
    </row>
    <row r="22" spans="1:18" s="4" customFormat="1" ht="40.5" customHeight="1">
      <c r="A22" s="2" t="s">
        <v>173</v>
      </c>
      <c r="B22" s="2" t="s">
        <v>174</v>
      </c>
      <c r="C22" s="2" t="s">
        <v>175</v>
      </c>
      <c r="D22" s="2" t="s">
        <v>176</v>
      </c>
      <c r="E22" s="2" t="s">
        <v>133</v>
      </c>
      <c r="F22" s="2" t="s">
        <v>77</v>
      </c>
      <c r="G22" s="2" t="s">
        <v>177</v>
      </c>
      <c r="H22" s="2" t="s">
        <v>178</v>
      </c>
      <c r="I22" s="2" t="s">
        <v>38</v>
      </c>
      <c r="J22" s="3">
        <v>295000</v>
      </c>
      <c r="K22" s="3">
        <v>295000</v>
      </c>
      <c r="L22" s="3">
        <v>67963.28</v>
      </c>
      <c r="M22" s="3">
        <v>227036.72</v>
      </c>
      <c r="N22" s="3">
        <v>0</v>
      </c>
      <c r="O22" s="3">
        <v>222535.29</v>
      </c>
      <c r="P22" s="2" t="s">
        <v>136</v>
      </c>
      <c r="Q22" s="2" t="s">
        <v>179</v>
      </c>
      <c r="R22" s="2" t="s">
        <v>692</v>
      </c>
    </row>
    <row r="23" spans="1:18" s="4" customFormat="1" ht="40.5" customHeight="1">
      <c r="A23" s="2" t="s">
        <v>180</v>
      </c>
      <c r="B23" s="2">
        <v>80004870160</v>
      </c>
      <c r="C23" s="2"/>
      <c r="D23" s="2" t="s">
        <v>694</v>
      </c>
      <c r="E23" s="2" t="s">
        <v>181</v>
      </c>
      <c r="F23" s="2" t="s">
        <v>46</v>
      </c>
      <c r="G23" s="2" t="s">
        <v>182</v>
      </c>
      <c r="H23" s="2" t="s">
        <v>183</v>
      </c>
      <c r="I23" s="2" t="s">
        <v>26</v>
      </c>
      <c r="J23" s="3">
        <v>200000</v>
      </c>
      <c r="K23" s="3">
        <v>149032.4</v>
      </c>
      <c r="L23" s="3">
        <v>37595.81</v>
      </c>
      <c r="M23" s="3">
        <v>111436.59</v>
      </c>
      <c r="N23" s="3">
        <v>0</v>
      </c>
      <c r="O23" s="3">
        <v>111303.75</v>
      </c>
      <c r="P23" s="2" t="s">
        <v>184</v>
      </c>
      <c r="Q23" s="2" t="s">
        <v>185</v>
      </c>
      <c r="R23" s="2" t="s">
        <v>692</v>
      </c>
    </row>
    <row r="24" spans="1:18" s="4" customFormat="1" ht="40.5" customHeight="1">
      <c r="A24" s="2" t="s">
        <v>186</v>
      </c>
      <c r="B24" s="2">
        <v>80004870160</v>
      </c>
      <c r="C24" s="2"/>
      <c r="D24" s="2" t="s">
        <v>694</v>
      </c>
      <c r="E24" s="2" t="s">
        <v>181</v>
      </c>
      <c r="F24" s="2" t="s">
        <v>46</v>
      </c>
      <c r="G24" s="2" t="s">
        <v>187</v>
      </c>
      <c r="H24" s="2" t="s">
        <v>188</v>
      </c>
      <c r="I24" s="2" t="s">
        <v>26</v>
      </c>
      <c r="J24" s="3">
        <v>400000</v>
      </c>
      <c r="K24" s="3">
        <v>311082.4</v>
      </c>
      <c r="L24" s="3">
        <v>33768.44</v>
      </c>
      <c r="M24" s="3">
        <v>277313.96</v>
      </c>
      <c r="N24" s="3">
        <v>0</v>
      </c>
      <c r="O24" s="3">
        <v>275961.97</v>
      </c>
      <c r="P24" s="2" t="s">
        <v>184</v>
      </c>
      <c r="Q24" s="2" t="s">
        <v>185</v>
      </c>
      <c r="R24" s="2" t="s">
        <v>692</v>
      </c>
    </row>
    <row r="25" spans="1:18" s="4" customFormat="1" ht="69" customHeight="1">
      <c r="A25" s="2" t="s">
        <v>104</v>
      </c>
      <c r="B25" s="2" t="s">
        <v>189</v>
      </c>
      <c r="C25" s="2" t="s">
        <v>190</v>
      </c>
      <c r="D25" s="2" t="s">
        <v>191</v>
      </c>
      <c r="E25" s="2" t="s">
        <v>192</v>
      </c>
      <c r="F25" s="2" t="s">
        <v>193</v>
      </c>
      <c r="G25" s="2" t="s">
        <v>194</v>
      </c>
      <c r="H25" s="2" t="s">
        <v>195</v>
      </c>
      <c r="I25" s="2" t="s">
        <v>26</v>
      </c>
      <c r="J25" s="3">
        <v>240000</v>
      </c>
      <c r="K25" s="3">
        <v>240000</v>
      </c>
      <c r="L25" s="3">
        <v>60881.88</v>
      </c>
      <c r="M25" s="3">
        <v>179118.12</v>
      </c>
      <c r="N25" s="3">
        <v>0</v>
      </c>
      <c r="O25" s="3">
        <v>149518.36</v>
      </c>
      <c r="P25" s="2" t="s">
        <v>196</v>
      </c>
      <c r="Q25" s="2" t="s">
        <v>197</v>
      </c>
      <c r="R25" s="2" t="s">
        <v>693</v>
      </c>
    </row>
    <row r="26" spans="1:18" s="4" customFormat="1" ht="54.75" customHeight="1">
      <c r="A26" s="2" t="s">
        <v>198</v>
      </c>
      <c r="B26" s="2" t="s">
        <v>199</v>
      </c>
      <c r="C26" s="2" t="s">
        <v>200</v>
      </c>
      <c r="D26" s="2" t="s">
        <v>201</v>
      </c>
      <c r="E26" s="2" t="s">
        <v>202</v>
      </c>
      <c r="F26" s="2" t="s">
        <v>193</v>
      </c>
      <c r="G26" s="2" t="s">
        <v>203</v>
      </c>
      <c r="H26" s="2" t="s">
        <v>204</v>
      </c>
      <c r="I26" s="2" t="s">
        <v>26</v>
      </c>
      <c r="J26" s="3">
        <v>100000</v>
      </c>
      <c r="K26" s="3">
        <v>85000</v>
      </c>
      <c r="L26" s="3">
        <v>30384.17</v>
      </c>
      <c r="M26" s="3">
        <v>54615.83</v>
      </c>
      <c r="N26" s="3">
        <v>50694.58</v>
      </c>
      <c r="O26" s="3">
        <v>3921.25</v>
      </c>
      <c r="P26" s="2" t="s">
        <v>205</v>
      </c>
      <c r="Q26" s="2" t="s">
        <v>206</v>
      </c>
      <c r="R26" s="2" t="s">
        <v>692</v>
      </c>
    </row>
    <row r="27" spans="1:18" s="4" customFormat="1" ht="30" customHeight="1">
      <c r="A27" s="2" t="s">
        <v>207</v>
      </c>
      <c r="B27" s="2" t="s">
        <v>208</v>
      </c>
      <c r="C27" s="2" t="s">
        <v>209</v>
      </c>
      <c r="D27" s="2" t="s">
        <v>210</v>
      </c>
      <c r="E27" s="2" t="s">
        <v>211</v>
      </c>
      <c r="F27" s="2" t="s">
        <v>193</v>
      </c>
      <c r="G27" s="2" t="s">
        <v>212</v>
      </c>
      <c r="H27" s="2" t="s">
        <v>213</v>
      </c>
      <c r="I27" s="2" t="s">
        <v>26</v>
      </c>
      <c r="J27" s="3">
        <v>331378.22</v>
      </c>
      <c r="K27" s="3">
        <v>331378.22</v>
      </c>
      <c r="L27" s="3">
        <v>79062.36</v>
      </c>
      <c r="M27" s="3">
        <v>252315.86</v>
      </c>
      <c r="N27" s="3">
        <v>191286.42</v>
      </c>
      <c r="O27" s="3">
        <v>29078.32</v>
      </c>
      <c r="P27" s="2" t="s">
        <v>214</v>
      </c>
      <c r="Q27" s="2" t="s">
        <v>215</v>
      </c>
      <c r="R27" s="2" t="s">
        <v>29</v>
      </c>
    </row>
    <row r="28" spans="1:18" s="4" customFormat="1" ht="111" customHeight="1">
      <c r="A28" s="2" t="s">
        <v>216</v>
      </c>
      <c r="B28" s="2" t="s">
        <v>217</v>
      </c>
      <c r="C28" s="2" t="s">
        <v>218</v>
      </c>
      <c r="D28" s="2" t="s">
        <v>219</v>
      </c>
      <c r="E28" s="2" t="s">
        <v>171</v>
      </c>
      <c r="F28" s="2" t="s">
        <v>23</v>
      </c>
      <c r="G28" s="2" t="s">
        <v>220</v>
      </c>
      <c r="H28" s="2" t="s">
        <v>221</v>
      </c>
      <c r="I28" s="2" t="s">
        <v>26</v>
      </c>
      <c r="J28" s="3">
        <v>225000</v>
      </c>
      <c r="K28" s="3">
        <v>225000</v>
      </c>
      <c r="L28" s="3">
        <v>59352.05</v>
      </c>
      <c r="M28" s="3">
        <v>165647.95</v>
      </c>
      <c r="N28" s="3">
        <v>64758.94</v>
      </c>
      <c r="O28" s="3">
        <v>81272.08</v>
      </c>
      <c r="P28" s="2" t="s">
        <v>172</v>
      </c>
      <c r="Q28" s="2" t="s">
        <v>222</v>
      </c>
      <c r="R28" s="2" t="s">
        <v>692</v>
      </c>
    </row>
    <row r="29" spans="1:18" s="4" customFormat="1" ht="40.5" customHeight="1">
      <c r="A29" s="2" t="s">
        <v>223</v>
      </c>
      <c r="B29" s="2" t="s">
        <v>224</v>
      </c>
      <c r="C29" s="2" t="s">
        <v>225</v>
      </c>
      <c r="D29" s="2" t="s">
        <v>226</v>
      </c>
      <c r="E29" s="2" t="s">
        <v>227</v>
      </c>
      <c r="F29" s="2" t="s">
        <v>228</v>
      </c>
      <c r="G29" s="2" t="s">
        <v>229</v>
      </c>
      <c r="H29" s="2" t="s">
        <v>230</v>
      </c>
      <c r="I29" s="2" t="s">
        <v>26</v>
      </c>
      <c r="J29" s="3">
        <v>135000</v>
      </c>
      <c r="K29" s="3">
        <v>94500</v>
      </c>
      <c r="L29" s="3">
        <v>15590.6</v>
      </c>
      <c r="M29" s="3">
        <v>78909.4</v>
      </c>
      <c r="N29" s="3">
        <v>5914.6</v>
      </c>
      <c r="O29" s="3">
        <v>63430.02</v>
      </c>
      <c r="P29" s="2" t="s">
        <v>231</v>
      </c>
      <c r="Q29" s="2" t="s">
        <v>232</v>
      </c>
      <c r="R29" s="2" t="s">
        <v>693</v>
      </c>
    </row>
    <row r="30" spans="1:18" s="4" customFormat="1" ht="40.5" customHeight="1">
      <c r="A30" s="2" t="s">
        <v>233</v>
      </c>
      <c r="B30" s="2" t="s">
        <v>234</v>
      </c>
      <c r="C30" s="2" t="s">
        <v>235</v>
      </c>
      <c r="D30" s="2" t="s">
        <v>236</v>
      </c>
      <c r="E30" s="2" t="s">
        <v>237</v>
      </c>
      <c r="F30" s="2" t="s">
        <v>35</v>
      </c>
      <c r="G30" s="2" t="s">
        <v>238</v>
      </c>
      <c r="H30" s="2" t="s">
        <v>239</v>
      </c>
      <c r="I30" s="2" t="s">
        <v>26</v>
      </c>
      <c r="J30" s="3">
        <v>187000</v>
      </c>
      <c r="K30" s="3">
        <v>187000</v>
      </c>
      <c r="L30" s="3">
        <v>33168.14</v>
      </c>
      <c r="M30" s="3">
        <v>153831.86</v>
      </c>
      <c r="N30" s="3">
        <v>0</v>
      </c>
      <c r="O30" s="3">
        <v>153830.38</v>
      </c>
      <c r="P30" s="2" t="s">
        <v>240</v>
      </c>
      <c r="Q30" s="2" t="s">
        <v>241</v>
      </c>
      <c r="R30" s="2" t="s">
        <v>692</v>
      </c>
    </row>
    <row r="31" spans="1:18" s="4" customFormat="1" ht="40.5" customHeight="1">
      <c r="A31" s="2" t="s">
        <v>242</v>
      </c>
      <c r="B31" s="2" t="s">
        <v>243</v>
      </c>
      <c r="C31" s="2" t="s">
        <v>244</v>
      </c>
      <c r="D31" s="2" t="s">
        <v>245</v>
      </c>
      <c r="E31" s="2" t="s">
        <v>34</v>
      </c>
      <c r="F31" s="2" t="s">
        <v>35</v>
      </c>
      <c r="G31" s="2" t="s">
        <v>246</v>
      </c>
      <c r="H31" s="2" t="s">
        <v>247</v>
      </c>
      <c r="I31" s="2" t="s">
        <v>26</v>
      </c>
      <c r="J31" s="3">
        <v>43800</v>
      </c>
      <c r="K31" s="3">
        <v>43800</v>
      </c>
      <c r="L31" s="3">
        <v>484.56</v>
      </c>
      <c r="M31" s="3">
        <v>43315.44</v>
      </c>
      <c r="N31" s="3">
        <v>0</v>
      </c>
      <c r="O31" s="3">
        <v>37704.43</v>
      </c>
      <c r="P31" s="2" t="s">
        <v>39</v>
      </c>
      <c r="Q31" s="2" t="s">
        <v>248</v>
      </c>
      <c r="R31" s="2" t="s">
        <v>692</v>
      </c>
    </row>
    <row r="32" spans="1:18" s="4" customFormat="1" ht="40.5" customHeight="1">
      <c r="A32" s="2" t="s">
        <v>252</v>
      </c>
      <c r="B32" s="2" t="s">
        <v>253</v>
      </c>
      <c r="C32" s="2" t="s">
        <v>254</v>
      </c>
      <c r="D32" s="2" t="s">
        <v>255</v>
      </c>
      <c r="E32" s="2" t="s">
        <v>256</v>
      </c>
      <c r="F32" s="2" t="s">
        <v>257</v>
      </c>
      <c r="G32" s="2" t="s">
        <v>258</v>
      </c>
      <c r="H32" s="2" t="s">
        <v>259</v>
      </c>
      <c r="I32" s="2" t="s">
        <v>26</v>
      </c>
      <c r="J32" s="3">
        <v>250000</v>
      </c>
      <c r="K32" s="3">
        <v>164450.17</v>
      </c>
      <c r="L32" s="3">
        <v>37388.75</v>
      </c>
      <c r="M32" s="3">
        <v>127061.42</v>
      </c>
      <c r="N32" s="3">
        <v>0</v>
      </c>
      <c r="O32" s="3">
        <v>114229.4</v>
      </c>
      <c r="P32" s="2" t="s">
        <v>260</v>
      </c>
      <c r="Q32" s="2" t="s">
        <v>261</v>
      </c>
      <c r="R32" s="2" t="s">
        <v>692</v>
      </c>
    </row>
    <row r="33" spans="1:18" s="4" customFormat="1" ht="40.5" customHeight="1">
      <c r="A33" s="2" t="s">
        <v>262</v>
      </c>
      <c r="B33" s="2" t="s">
        <v>263</v>
      </c>
      <c r="C33" s="2" t="s">
        <v>264</v>
      </c>
      <c r="D33" s="2" t="s">
        <v>265</v>
      </c>
      <c r="E33" s="2" t="s">
        <v>249</v>
      </c>
      <c r="F33" s="2" t="s">
        <v>250</v>
      </c>
      <c r="G33" s="2" t="s">
        <v>266</v>
      </c>
      <c r="H33" s="2" t="s">
        <v>267</v>
      </c>
      <c r="I33" s="2" t="s">
        <v>26</v>
      </c>
      <c r="J33" s="3">
        <v>168000</v>
      </c>
      <c r="K33" s="3">
        <v>168000</v>
      </c>
      <c r="L33" s="3">
        <v>34204.54</v>
      </c>
      <c r="M33" s="3">
        <v>133795.46</v>
      </c>
      <c r="N33" s="3">
        <v>22000</v>
      </c>
      <c r="O33" s="3">
        <v>91777.14</v>
      </c>
      <c r="P33" s="2" t="s">
        <v>251</v>
      </c>
      <c r="Q33" s="2" t="s">
        <v>268</v>
      </c>
      <c r="R33" s="2" t="s">
        <v>692</v>
      </c>
    </row>
    <row r="34" spans="1:18" s="4" customFormat="1" ht="69" customHeight="1">
      <c r="A34" s="2" t="s">
        <v>269</v>
      </c>
      <c r="B34" s="2" t="s">
        <v>270</v>
      </c>
      <c r="C34" s="2" t="s">
        <v>29</v>
      </c>
      <c r="D34" s="2" t="s">
        <v>271</v>
      </c>
      <c r="E34" s="2" t="s">
        <v>99</v>
      </c>
      <c r="F34" s="2" t="s">
        <v>46</v>
      </c>
      <c r="G34" s="2" t="s">
        <v>272</v>
      </c>
      <c r="H34" s="2" t="s">
        <v>273</v>
      </c>
      <c r="I34" s="2" t="s">
        <v>26</v>
      </c>
      <c r="J34" s="3">
        <v>1062500</v>
      </c>
      <c r="K34" s="3">
        <v>870000</v>
      </c>
      <c r="L34" s="3">
        <v>231330.57</v>
      </c>
      <c r="M34" s="3">
        <v>638669.43</v>
      </c>
      <c r="N34" s="3">
        <v>545405.44</v>
      </c>
      <c r="O34" s="3">
        <v>93263.99</v>
      </c>
      <c r="P34" s="2" t="s">
        <v>102</v>
      </c>
      <c r="Q34" s="2" t="s">
        <v>274</v>
      </c>
      <c r="R34" s="2" t="s">
        <v>692</v>
      </c>
    </row>
    <row r="35" spans="1:18" s="4" customFormat="1" ht="40.5" customHeight="1">
      <c r="A35" s="2" t="s">
        <v>275</v>
      </c>
      <c r="B35" s="2" t="s">
        <v>276</v>
      </c>
      <c r="C35" s="2" t="s">
        <v>277</v>
      </c>
      <c r="D35" s="2" t="s">
        <v>278</v>
      </c>
      <c r="E35" s="2" t="s">
        <v>34</v>
      </c>
      <c r="F35" s="2" t="s">
        <v>35</v>
      </c>
      <c r="G35" s="2" t="s">
        <v>279</v>
      </c>
      <c r="H35" s="2" t="s">
        <v>280</v>
      </c>
      <c r="I35" s="2" t="s">
        <v>26</v>
      </c>
      <c r="J35" s="3">
        <v>700000</v>
      </c>
      <c r="K35" s="3">
        <v>500000</v>
      </c>
      <c r="L35" s="3">
        <v>118350.15</v>
      </c>
      <c r="M35" s="3">
        <v>381649.85</v>
      </c>
      <c r="N35" s="3">
        <v>280640.49</v>
      </c>
      <c r="O35" s="3">
        <v>13020.03</v>
      </c>
      <c r="P35" s="2" t="s">
        <v>39</v>
      </c>
      <c r="Q35" s="2" t="s">
        <v>281</v>
      </c>
      <c r="R35" s="2" t="s">
        <v>692</v>
      </c>
    </row>
    <row r="36" spans="1:18" s="4" customFormat="1" ht="40.5" customHeight="1">
      <c r="A36" s="2" t="s">
        <v>282</v>
      </c>
      <c r="B36" s="2" t="s">
        <v>283</v>
      </c>
      <c r="C36" s="2" t="s">
        <v>29</v>
      </c>
      <c r="D36" s="2" t="s">
        <v>284</v>
      </c>
      <c r="E36" s="2" t="s">
        <v>285</v>
      </c>
      <c r="F36" s="2" t="s">
        <v>35</v>
      </c>
      <c r="G36" s="2" t="s">
        <v>286</v>
      </c>
      <c r="H36" s="2" t="s">
        <v>287</v>
      </c>
      <c r="I36" s="2" t="s">
        <v>26</v>
      </c>
      <c r="J36" s="3">
        <v>500000</v>
      </c>
      <c r="K36" s="3">
        <v>500000</v>
      </c>
      <c r="L36" s="3">
        <v>147726.15</v>
      </c>
      <c r="M36" s="3">
        <v>352273.85</v>
      </c>
      <c r="N36" s="3">
        <v>141850.58</v>
      </c>
      <c r="O36" s="3">
        <v>199444.08</v>
      </c>
      <c r="P36" s="2" t="s">
        <v>288</v>
      </c>
      <c r="Q36" s="2" t="s">
        <v>289</v>
      </c>
      <c r="R36" s="2" t="s">
        <v>692</v>
      </c>
    </row>
    <row r="37" spans="1:18" s="4" customFormat="1" ht="30" customHeight="1">
      <c r="A37" s="2" t="s">
        <v>290</v>
      </c>
      <c r="B37" s="2" t="s">
        <v>291</v>
      </c>
      <c r="C37" s="2" t="s">
        <v>292</v>
      </c>
      <c r="D37" s="2" t="s">
        <v>293</v>
      </c>
      <c r="E37" s="2" t="s">
        <v>237</v>
      </c>
      <c r="F37" s="2" t="s">
        <v>35</v>
      </c>
      <c r="G37" s="2" t="s">
        <v>294</v>
      </c>
      <c r="H37" s="2" t="s">
        <v>295</v>
      </c>
      <c r="I37" s="2" t="s">
        <v>26</v>
      </c>
      <c r="J37" s="3">
        <v>250000</v>
      </c>
      <c r="K37" s="3">
        <v>250000</v>
      </c>
      <c r="L37" s="3">
        <v>45400.29</v>
      </c>
      <c r="M37" s="3">
        <v>204599.71</v>
      </c>
      <c r="N37" s="3">
        <v>173767.56</v>
      </c>
      <c r="O37" s="3">
        <v>23976.16</v>
      </c>
      <c r="P37" s="2" t="s">
        <v>240</v>
      </c>
      <c r="Q37" s="2" t="s">
        <v>296</v>
      </c>
      <c r="R37" s="2" t="s">
        <v>692</v>
      </c>
    </row>
    <row r="38" spans="1:18" s="4" customFormat="1" ht="69" customHeight="1">
      <c r="A38" s="2" t="s">
        <v>297</v>
      </c>
      <c r="B38" s="2" t="s">
        <v>298</v>
      </c>
      <c r="C38" s="2" t="s">
        <v>299</v>
      </c>
      <c r="D38" s="2" t="s">
        <v>300</v>
      </c>
      <c r="E38" s="2" t="s">
        <v>192</v>
      </c>
      <c r="F38" s="2" t="s">
        <v>193</v>
      </c>
      <c r="G38" s="2" t="s">
        <v>301</v>
      </c>
      <c r="H38" s="2" t="s">
        <v>302</v>
      </c>
      <c r="I38" s="2" t="s">
        <v>26</v>
      </c>
      <c r="J38" s="3">
        <v>270000</v>
      </c>
      <c r="K38" s="3">
        <v>270000</v>
      </c>
      <c r="L38" s="3">
        <v>49109.59</v>
      </c>
      <c r="M38" s="3">
        <v>220890.41</v>
      </c>
      <c r="N38" s="3">
        <v>173110</v>
      </c>
      <c r="O38" s="3">
        <v>2176.1</v>
      </c>
      <c r="P38" s="2" t="s">
        <v>196</v>
      </c>
      <c r="Q38" s="2" t="s">
        <v>303</v>
      </c>
      <c r="R38" s="2" t="s">
        <v>692</v>
      </c>
    </row>
    <row r="39" spans="1:18" s="4" customFormat="1" ht="54.75" customHeight="1">
      <c r="A39" s="2" t="s">
        <v>51</v>
      </c>
      <c r="B39" s="2" t="s">
        <v>304</v>
      </c>
      <c r="C39" s="2" t="s">
        <v>305</v>
      </c>
      <c r="D39" s="2" t="s">
        <v>306</v>
      </c>
      <c r="E39" s="2" t="s">
        <v>307</v>
      </c>
      <c r="F39" s="2" t="s">
        <v>193</v>
      </c>
      <c r="G39" s="2" t="s">
        <v>308</v>
      </c>
      <c r="H39" s="2" t="s">
        <v>309</v>
      </c>
      <c r="I39" s="2" t="s">
        <v>26</v>
      </c>
      <c r="J39" s="3">
        <v>515000</v>
      </c>
      <c r="K39" s="3">
        <v>499550</v>
      </c>
      <c r="L39" s="3">
        <v>166405.35</v>
      </c>
      <c r="M39" s="3">
        <v>333144.65</v>
      </c>
      <c r="N39" s="3">
        <v>303482.09</v>
      </c>
      <c r="O39" s="3">
        <v>22926.28</v>
      </c>
      <c r="P39" s="2" t="s">
        <v>310</v>
      </c>
      <c r="Q39" s="2" t="s">
        <v>311</v>
      </c>
      <c r="R39" s="2" t="s">
        <v>692</v>
      </c>
    </row>
    <row r="40" spans="1:18" s="4" customFormat="1" ht="54.75" customHeight="1">
      <c r="A40" s="2" t="s">
        <v>312</v>
      </c>
      <c r="B40" s="2" t="s">
        <v>313</v>
      </c>
      <c r="C40" s="2" t="s">
        <v>314</v>
      </c>
      <c r="D40" s="2" t="s">
        <v>315</v>
      </c>
      <c r="E40" s="2" t="s">
        <v>316</v>
      </c>
      <c r="F40" s="2" t="s">
        <v>23</v>
      </c>
      <c r="G40" s="2" t="s">
        <v>317</v>
      </c>
      <c r="H40" s="2" t="s">
        <v>318</v>
      </c>
      <c r="I40" s="2" t="s">
        <v>26</v>
      </c>
      <c r="J40" s="3">
        <v>150000</v>
      </c>
      <c r="K40" s="3">
        <v>150000</v>
      </c>
      <c r="L40" s="3">
        <v>27103.69</v>
      </c>
      <c r="M40" s="3">
        <v>122896.31</v>
      </c>
      <c r="N40" s="3">
        <v>114321.91</v>
      </c>
      <c r="O40" s="3">
        <v>489.71</v>
      </c>
      <c r="P40" s="2" t="s">
        <v>319</v>
      </c>
      <c r="Q40" s="2" t="s">
        <v>320</v>
      </c>
      <c r="R40" s="2" t="s">
        <v>692</v>
      </c>
    </row>
    <row r="41" spans="1:18" s="4" customFormat="1" ht="40.5" customHeight="1">
      <c r="A41" s="2" t="s">
        <v>198</v>
      </c>
      <c r="B41" s="2" t="s">
        <v>321</v>
      </c>
      <c r="C41" s="2" t="s">
        <v>322</v>
      </c>
      <c r="D41" s="2" t="s">
        <v>323</v>
      </c>
      <c r="E41" s="2" t="s">
        <v>76</v>
      </c>
      <c r="F41" s="2" t="s">
        <v>77</v>
      </c>
      <c r="G41" s="2" t="s">
        <v>324</v>
      </c>
      <c r="H41" s="2" t="s">
        <v>325</v>
      </c>
      <c r="I41" s="2" t="s">
        <v>26</v>
      </c>
      <c r="J41" s="3">
        <v>80000</v>
      </c>
      <c r="K41" s="3">
        <v>80000</v>
      </c>
      <c r="L41" s="3">
        <v>315.19</v>
      </c>
      <c r="M41" s="3">
        <v>79684.81</v>
      </c>
      <c r="N41" s="3">
        <v>0</v>
      </c>
      <c r="O41" s="3">
        <v>29513.2</v>
      </c>
      <c r="P41" s="2" t="s">
        <v>80</v>
      </c>
      <c r="Q41" s="2" t="s">
        <v>326</v>
      </c>
      <c r="R41" s="2" t="s">
        <v>693</v>
      </c>
    </row>
    <row r="42" spans="1:18" s="4" customFormat="1" ht="54.75" customHeight="1">
      <c r="A42" s="2" t="s">
        <v>72</v>
      </c>
      <c r="B42" s="2" t="s">
        <v>327</v>
      </c>
      <c r="C42" s="2" t="s">
        <v>29</v>
      </c>
      <c r="D42" s="2" t="s">
        <v>328</v>
      </c>
      <c r="E42" s="2" t="s">
        <v>115</v>
      </c>
      <c r="F42" s="2" t="s">
        <v>77</v>
      </c>
      <c r="G42" s="2" t="s">
        <v>329</v>
      </c>
      <c r="H42" s="2" t="s">
        <v>330</v>
      </c>
      <c r="I42" s="2" t="s">
        <v>26</v>
      </c>
      <c r="J42" s="3">
        <v>332000</v>
      </c>
      <c r="K42" s="3">
        <v>332000</v>
      </c>
      <c r="L42" s="3">
        <v>51170.07</v>
      </c>
      <c r="M42" s="3">
        <v>280829.93</v>
      </c>
      <c r="N42" s="3">
        <v>252047.73</v>
      </c>
      <c r="O42" s="3">
        <v>21837.43</v>
      </c>
      <c r="P42" s="2" t="s">
        <v>118</v>
      </c>
      <c r="Q42" s="2" t="s">
        <v>331</v>
      </c>
      <c r="R42" s="2" t="s">
        <v>692</v>
      </c>
    </row>
    <row r="43" spans="1:18" s="4" customFormat="1" ht="40.5" customHeight="1">
      <c r="A43" s="2" t="s">
        <v>333</v>
      </c>
      <c r="B43" s="2" t="s">
        <v>334</v>
      </c>
      <c r="C43" s="2" t="s">
        <v>335</v>
      </c>
      <c r="D43" s="2" t="s">
        <v>336</v>
      </c>
      <c r="E43" s="2" t="s">
        <v>337</v>
      </c>
      <c r="F43" s="2" t="s">
        <v>338</v>
      </c>
      <c r="G43" s="2" t="s">
        <v>339</v>
      </c>
      <c r="H43" s="2" t="s">
        <v>340</v>
      </c>
      <c r="I43" s="2" t="s">
        <v>26</v>
      </c>
      <c r="J43" s="3">
        <v>190000</v>
      </c>
      <c r="K43" s="3">
        <v>190000</v>
      </c>
      <c r="L43" s="3">
        <v>50507.6</v>
      </c>
      <c r="M43" s="3">
        <v>139492.4</v>
      </c>
      <c r="N43" s="3">
        <v>47190</v>
      </c>
      <c r="O43" s="3">
        <v>74889.85</v>
      </c>
      <c r="P43" s="2" t="s">
        <v>341</v>
      </c>
      <c r="Q43" s="2" t="s">
        <v>342</v>
      </c>
      <c r="R43" s="2" t="s">
        <v>692</v>
      </c>
    </row>
    <row r="44" spans="1:18" s="4" customFormat="1" ht="54.75" customHeight="1">
      <c r="A44" s="2" t="s">
        <v>343</v>
      </c>
      <c r="B44" s="2" t="s">
        <v>344</v>
      </c>
      <c r="C44" s="2" t="s">
        <v>345</v>
      </c>
      <c r="D44" s="2" t="s">
        <v>346</v>
      </c>
      <c r="E44" s="2" t="s">
        <v>249</v>
      </c>
      <c r="F44" s="2" t="s">
        <v>250</v>
      </c>
      <c r="G44" s="2" t="s">
        <v>347</v>
      </c>
      <c r="H44" s="2" t="s">
        <v>348</v>
      </c>
      <c r="I44" s="2" t="s">
        <v>26</v>
      </c>
      <c r="J44" s="3">
        <v>205000</v>
      </c>
      <c r="K44" s="3">
        <v>205000</v>
      </c>
      <c r="L44" s="3">
        <v>24915.68</v>
      </c>
      <c r="M44" s="3">
        <v>180084.32</v>
      </c>
      <c r="N44" s="3">
        <v>0</v>
      </c>
      <c r="O44" s="3">
        <v>177250.56</v>
      </c>
      <c r="P44" s="2" t="s">
        <v>251</v>
      </c>
      <c r="Q44" s="2" t="s">
        <v>349</v>
      </c>
      <c r="R44" s="2" t="s">
        <v>692</v>
      </c>
    </row>
    <row r="45" spans="1:18" s="4" customFormat="1" ht="82.5" customHeight="1">
      <c r="A45" s="2" t="s">
        <v>173</v>
      </c>
      <c r="B45" s="2" t="s">
        <v>352</v>
      </c>
      <c r="C45" s="2" t="s">
        <v>353</v>
      </c>
      <c r="D45" s="2" t="s">
        <v>354</v>
      </c>
      <c r="E45" s="2" t="s">
        <v>171</v>
      </c>
      <c r="F45" s="2" t="s">
        <v>23</v>
      </c>
      <c r="G45" s="2" t="s">
        <v>355</v>
      </c>
      <c r="H45" s="2" t="s">
        <v>356</v>
      </c>
      <c r="I45" s="2" t="s">
        <v>26</v>
      </c>
      <c r="J45" s="3">
        <v>250000</v>
      </c>
      <c r="K45" s="3">
        <v>250000</v>
      </c>
      <c r="L45" s="3">
        <v>58647.67</v>
      </c>
      <c r="M45" s="3">
        <v>191352.33</v>
      </c>
      <c r="N45" s="3">
        <v>171557.34</v>
      </c>
      <c r="O45" s="3">
        <v>14095</v>
      </c>
      <c r="P45" s="2" t="s">
        <v>172</v>
      </c>
      <c r="Q45" s="2" t="s">
        <v>357</v>
      </c>
      <c r="R45" s="2" t="s">
        <v>692</v>
      </c>
    </row>
    <row r="46" spans="1:18" s="4" customFormat="1" ht="40.5" customHeight="1">
      <c r="A46" s="2" t="s">
        <v>358</v>
      </c>
      <c r="B46" s="2" t="s">
        <v>359</v>
      </c>
      <c r="C46" s="2" t="s">
        <v>360</v>
      </c>
      <c r="D46" s="2" t="s">
        <v>361</v>
      </c>
      <c r="E46" s="2" t="s">
        <v>362</v>
      </c>
      <c r="F46" s="2" t="s">
        <v>23</v>
      </c>
      <c r="G46" s="2" t="s">
        <v>363</v>
      </c>
      <c r="H46" s="2" t="s">
        <v>364</v>
      </c>
      <c r="I46" s="2" t="s">
        <v>26</v>
      </c>
      <c r="J46" s="3">
        <v>150000</v>
      </c>
      <c r="K46" s="3">
        <v>150000</v>
      </c>
      <c r="L46" s="3">
        <v>25680.27</v>
      </c>
      <c r="M46" s="3">
        <v>124319.73</v>
      </c>
      <c r="N46" s="3">
        <v>115160.53</v>
      </c>
      <c r="O46" s="3">
        <v>9159.2</v>
      </c>
      <c r="P46" s="2" t="s">
        <v>365</v>
      </c>
      <c r="Q46" s="2" t="s">
        <v>366</v>
      </c>
      <c r="R46" s="2" t="s">
        <v>692</v>
      </c>
    </row>
    <row r="47" spans="1:18" s="4" customFormat="1" ht="82.5" customHeight="1">
      <c r="A47" s="2" t="s">
        <v>370</v>
      </c>
      <c r="B47" s="2" t="s">
        <v>371</v>
      </c>
      <c r="C47" s="2" t="s">
        <v>372</v>
      </c>
      <c r="D47" s="2" t="s">
        <v>373</v>
      </c>
      <c r="E47" s="2" t="s">
        <v>374</v>
      </c>
      <c r="F47" s="2" t="s">
        <v>375</v>
      </c>
      <c r="G47" s="2" t="s">
        <v>376</v>
      </c>
      <c r="H47" s="2" t="s">
        <v>377</v>
      </c>
      <c r="I47" s="2" t="s">
        <v>26</v>
      </c>
      <c r="J47" s="3">
        <v>388000</v>
      </c>
      <c r="K47" s="3">
        <v>310400</v>
      </c>
      <c r="L47" s="3">
        <v>79778.41</v>
      </c>
      <c r="M47" s="3">
        <v>230621.59</v>
      </c>
      <c r="N47" s="3">
        <v>147031.76</v>
      </c>
      <c r="O47" s="3">
        <v>57120</v>
      </c>
      <c r="P47" s="2" t="s">
        <v>378</v>
      </c>
      <c r="Q47" s="2" t="s">
        <v>379</v>
      </c>
      <c r="R47" s="2" t="s">
        <v>693</v>
      </c>
    </row>
    <row r="48" spans="1:18" s="4" customFormat="1" ht="40.5" customHeight="1">
      <c r="A48" s="2" t="s">
        <v>95</v>
      </c>
      <c r="B48" s="2" t="s">
        <v>380</v>
      </c>
      <c r="C48" s="2" t="s">
        <v>381</v>
      </c>
      <c r="D48" s="2" t="s">
        <v>382</v>
      </c>
      <c r="E48" s="2" t="s">
        <v>237</v>
      </c>
      <c r="F48" s="2" t="s">
        <v>35</v>
      </c>
      <c r="G48" s="2" t="s">
        <v>383</v>
      </c>
      <c r="H48" s="2" t="s">
        <v>384</v>
      </c>
      <c r="I48" s="2" t="s">
        <v>26</v>
      </c>
      <c r="J48" s="3">
        <v>227000</v>
      </c>
      <c r="K48" s="3">
        <v>227000</v>
      </c>
      <c r="L48" s="3">
        <v>28407.82</v>
      </c>
      <c r="M48" s="3">
        <v>198592.18</v>
      </c>
      <c r="N48" s="3">
        <v>178732.13</v>
      </c>
      <c r="O48" s="3">
        <v>16235.27</v>
      </c>
      <c r="P48" s="2" t="s">
        <v>240</v>
      </c>
      <c r="Q48" s="2" t="s">
        <v>385</v>
      </c>
      <c r="R48" s="2" t="s">
        <v>692</v>
      </c>
    </row>
    <row r="49" spans="1:18" s="4" customFormat="1" ht="82.5" customHeight="1">
      <c r="A49" s="2" t="s">
        <v>388</v>
      </c>
      <c r="B49" s="2" t="s">
        <v>389</v>
      </c>
      <c r="C49" s="2" t="s">
        <v>390</v>
      </c>
      <c r="D49" s="2" t="s">
        <v>391</v>
      </c>
      <c r="E49" s="2" t="s">
        <v>392</v>
      </c>
      <c r="F49" s="2" t="s">
        <v>393</v>
      </c>
      <c r="G49" s="2" t="s">
        <v>394</v>
      </c>
      <c r="H49" s="2" t="s">
        <v>395</v>
      </c>
      <c r="I49" s="2" t="s">
        <v>26</v>
      </c>
      <c r="J49" s="3">
        <v>98500</v>
      </c>
      <c r="K49" s="3">
        <v>98500</v>
      </c>
      <c r="L49" s="3">
        <v>3624.91</v>
      </c>
      <c r="M49" s="3">
        <v>94875.09</v>
      </c>
      <c r="N49" s="3">
        <v>74814.65</v>
      </c>
      <c r="O49" s="3">
        <v>13141.68</v>
      </c>
      <c r="P49" s="2" t="s">
        <v>396</v>
      </c>
      <c r="Q49" s="2" t="s">
        <v>397</v>
      </c>
      <c r="R49" s="2" t="s">
        <v>692</v>
      </c>
    </row>
    <row r="50" spans="1:18" s="4" customFormat="1" ht="30" customHeight="1">
      <c r="A50" s="2" t="s">
        <v>398</v>
      </c>
      <c r="B50" s="2" t="s">
        <v>399</v>
      </c>
      <c r="C50" s="2" t="s">
        <v>400</v>
      </c>
      <c r="D50" s="2" t="s">
        <v>401</v>
      </c>
      <c r="E50" s="2" t="s">
        <v>402</v>
      </c>
      <c r="F50" s="2" t="s">
        <v>35</v>
      </c>
      <c r="G50" s="2" t="s">
        <v>403</v>
      </c>
      <c r="H50" s="2" t="s">
        <v>404</v>
      </c>
      <c r="I50" s="2" t="s">
        <v>26</v>
      </c>
      <c r="J50" s="3">
        <v>315000</v>
      </c>
      <c r="K50" s="3">
        <v>315000</v>
      </c>
      <c r="L50" s="3">
        <v>26090.14</v>
      </c>
      <c r="M50" s="3">
        <v>288909.86</v>
      </c>
      <c r="N50" s="3">
        <v>183492</v>
      </c>
      <c r="O50" s="3">
        <v>74578.25</v>
      </c>
      <c r="P50" s="2" t="s">
        <v>405</v>
      </c>
      <c r="Q50" s="2" t="s">
        <v>406</v>
      </c>
      <c r="R50" s="2" t="s">
        <v>692</v>
      </c>
    </row>
    <row r="51" spans="1:18" s="4" customFormat="1" ht="40.5" customHeight="1">
      <c r="A51" s="2" t="s">
        <v>63</v>
      </c>
      <c r="B51" s="2" t="s">
        <v>407</v>
      </c>
      <c r="C51" s="2" t="s">
        <v>408</v>
      </c>
      <c r="D51" s="2" t="s">
        <v>409</v>
      </c>
      <c r="E51" s="2" t="s">
        <v>410</v>
      </c>
      <c r="F51" s="2" t="s">
        <v>411</v>
      </c>
      <c r="G51" s="2" t="s">
        <v>412</v>
      </c>
      <c r="H51" s="2" t="s">
        <v>413</v>
      </c>
      <c r="I51" s="2" t="s">
        <v>26</v>
      </c>
      <c r="J51" s="3">
        <v>161000</v>
      </c>
      <c r="K51" s="3">
        <v>161000</v>
      </c>
      <c r="L51" s="3">
        <v>44585.13</v>
      </c>
      <c r="M51" s="3">
        <v>116414.87</v>
      </c>
      <c r="N51" s="3">
        <v>66976.64</v>
      </c>
      <c r="O51" s="3">
        <v>38981.73</v>
      </c>
      <c r="P51" s="2" t="s">
        <v>414</v>
      </c>
      <c r="Q51" s="2" t="s">
        <v>415</v>
      </c>
      <c r="R51" s="2" t="s">
        <v>692</v>
      </c>
    </row>
    <row r="52" spans="1:18" s="4" customFormat="1" ht="69" customHeight="1">
      <c r="A52" s="2" t="s">
        <v>416</v>
      </c>
      <c r="B52" s="2" t="s">
        <v>417</v>
      </c>
      <c r="C52" s="2" t="s">
        <v>418</v>
      </c>
      <c r="D52" s="2" t="s">
        <v>419</v>
      </c>
      <c r="E52" s="2" t="s">
        <v>67</v>
      </c>
      <c r="F52" s="2" t="s">
        <v>46</v>
      </c>
      <c r="G52" s="2" t="s">
        <v>420</v>
      </c>
      <c r="H52" s="2" t="s">
        <v>421</v>
      </c>
      <c r="I52" s="2" t="s">
        <v>26</v>
      </c>
      <c r="J52" s="3">
        <v>500000</v>
      </c>
      <c r="K52" s="3">
        <v>414656.17</v>
      </c>
      <c r="L52" s="3">
        <v>114911.67</v>
      </c>
      <c r="M52" s="3">
        <v>299744.5</v>
      </c>
      <c r="N52" s="3">
        <v>270754.45</v>
      </c>
      <c r="O52" s="3">
        <v>28990.04</v>
      </c>
      <c r="P52" s="2" t="s">
        <v>70</v>
      </c>
      <c r="Q52" s="2" t="s">
        <v>422</v>
      </c>
      <c r="R52" s="2" t="s">
        <v>692</v>
      </c>
    </row>
    <row r="53" spans="1:18" s="4" customFormat="1" ht="82.5" customHeight="1">
      <c r="A53" s="2" t="s">
        <v>423</v>
      </c>
      <c r="B53" s="2" t="s">
        <v>424</v>
      </c>
      <c r="C53" s="2" t="s">
        <v>425</v>
      </c>
      <c r="D53" s="2" t="s">
        <v>426</v>
      </c>
      <c r="E53" s="2" t="s">
        <v>427</v>
      </c>
      <c r="F53" s="2" t="s">
        <v>35</v>
      </c>
      <c r="G53" s="2" t="s">
        <v>428</v>
      </c>
      <c r="H53" s="2" t="s">
        <v>429</v>
      </c>
      <c r="I53" s="2" t="s">
        <v>26</v>
      </c>
      <c r="J53" s="3">
        <v>128000</v>
      </c>
      <c r="K53" s="3">
        <v>128000</v>
      </c>
      <c r="L53" s="3">
        <v>26127.99</v>
      </c>
      <c r="M53" s="3">
        <v>101872.01</v>
      </c>
      <c r="N53" s="3">
        <v>71981.48</v>
      </c>
      <c r="O53" s="3">
        <v>15835.92</v>
      </c>
      <c r="P53" s="2" t="s">
        <v>430</v>
      </c>
      <c r="Q53" s="2" t="s">
        <v>431</v>
      </c>
      <c r="R53" s="2" t="s">
        <v>692</v>
      </c>
    </row>
    <row r="54" spans="1:18" s="4" customFormat="1" ht="54.75" customHeight="1">
      <c r="A54" s="2" t="s">
        <v>120</v>
      </c>
      <c r="B54" s="2" t="s">
        <v>432</v>
      </c>
      <c r="C54" s="2" t="s">
        <v>433</v>
      </c>
      <c r="D54" s="2" t="s">
        <v>434</v>
      </c>
      <c r="E54" s="2" t="s">
        <v>124</v>
      </c>
      <c r="F54" s="2" t="s">
        <v>77</v>
      </c>
      <c r="G54" s="2" t="s">
        <v>435</v>
      </c>
      <c r="H54" s="2" t="s">
        <v>436</v>
      </c>
      <c r="I54" s="2" t="s">
        <v>26</v>
      </c>
      <c r="J54" s="3">
        <v>308000</v>
      </c>
      <c r="K54" s="3">
        <v>308000</v>
      </c>
      <c r="L54" s="3">
        <v>67698.25</v>
      </c>
      <c r="M54" s="3">
        <v>240301.75</v>
      </c>
      <c r="N54" s="3">
        <v>159406.6</v>
      </c>
      <c r="O54" s="3">
        <v>12053.6</v>
      </c>
      <c r="P54" s="2" t="s">
        <v>127</v>
      </c>
      <c r="Q54" s="2" t="s">
        <v>437</v>
      </c>
      <c r="R54" s="2" t="s">
        <v>692</v>
      </c>
    </row>
    <row r="55" spans="1:18" s="4" customFormat="1" ht="30" customHeight="1">
      <c r="A55" s="2" t="s">
        <v>269</v>
      </c>
      <c r="B55" s="2" t="s">
        <v>439</v>
      </c>
      <c r="C55" s="2" t="s">
        <v>440</v>
      </c>
      <c r="D55" s="2" t="s">
        <v>441</v>
      </c>
      <c r="E55" s="2" t="s">
        <v>22</v>
      </c>
      <c r="F55" s="2" t="s">
        <v>23</v>
      </c>
      <c r="G55" s="2" t="s">
        <v>442</v>
      </c>
      <c r="H55" s="2" t="s">
        <v>443</v>
      </c>
      <c r="I55" s="2" t="s">
        <v>26</v>
      </c>
      <c r="J55" s="3">
        <v>210000</v>
      </c>
      <c r="K55" s="3">
        <v>210000</v>
      </c>
      <c r="L55" s="3">
        <v>56186.24</v>
      </c>
      <c r="M55" s="3">
        <v>153813.76</v>
      </c>
      <c r="N55" s="3">
        <v>43623.89</v>
      </c>
      <c r="O55" s="3">
        <v>65610.6</v>
      </c>
      <c r="P55" s="2" t="s">
        <v>27</v>
      </c>
      <c r="Q55" s="2" t="s">
        <v>444</v>
      </c>
      <c r="R55" s="2" t="s">
        <v>693</v>
      </c>
    </row>
    <row r="56" spans="1:18" s="4" customFormat="1" ht="40.5" customHeight="1">
      <c r="A56" s="2" t="s">
        <v>275</v>
      </c>
      <c r="B56" s="2" t="s">
        <v>445</v>
      </c>
      <c r="C56" s="2" t="s">
        <v>446</v>
      </c>
      <c r="D56" s="2" t="s">
        <v>447</v>
      </c>
      <c r="E56" s="2" t="s">
        <v>448</v>
      </c>
      <c r="F56" s="2" t="s">
        <v>193</v>
      </c>
      <c r="G56" s="2" t="s">
        <v>449</v>
      </c>
      <c r="H56" s="2" t="s">
        <v>450</v>
      </c>
      <c r="I56" s="2" t="s">
        <v>26</v>
      </c>
      <c r="J56" s="3">
        <v>1500000</v>
      </c>
      <c r="K56" s="3">
        <v>1500000</v>
      </c>
      <c r="L56" s="3">
        <v>429803.37</v>
      </c>
      <c r="M56" s="3">
        <v>1070196.63</v>
      </c>
      <c r="N56" s="3">
        <v>844327.32</v>
      </c>
      <c r="O56" s="3">
        <v>182537.61</v>
      </c>
      <c r="P56" s="2" t="s">
        <v>451</v>
      </c>
      <c r="Q56" s="2" t="s">
        <v>452</v>
      </c>
      <c r="R56" s="2" t="s">
        <v>692</v>
      </c>
    </row>
    <row r="57" spans="1:18" s="4" customFormat="1" ht="40.5" customHeight="1">
      <c r="A57" s="2" t="s">
        <v>453</v>
      </c>
      <c r="B57" s="2" t="s">
        <v>454</v>
      </c>
      <c r="C57" s="2" t="s">
        <v>455</v>
      </c>
      <c r="D57" s="2" t="s">
        <v>456</v>
      </c>
      <c r="E57" s="2" t="s">
        <v>457</v>
      </c>
      <c r="F57" s="2" t="s">
        <v>375</v>
      </c>
      <c r="G57" s="2" t="s">
        <v>458</v>
      </c>
      <c r="H57" s="2" t="s">
        <v>459</v>
      </c>
      <c r="I57" s="2" t="s">
        <v>26</v>
      </c>
      <c r="J57" s="3">
        <v>308000</v>
      </c>
      <c r="K57" s="3">
        <v>308000</v>
      </c>
      <c r="L57" s="3">
        <v>56940.8</v>
      </c>
      <c r="M57" s="3">
        <v>251059.2</v>
      </c>
      <c r="N57" s="3">
        <v>208495.77</v>
      </c>
      <c r="O57" s="3">
        <v>38798.11</v>
      </c>
      <c r="P57" s="2" t="s">
        <v>460</v>
      </c>
      <c r="Q57" s="2" t="s">
        <v>461</v>
      </c>
      <c r="R57" s="2" t="s">
        <v>692</v>
      </c>
    </row>
    <row r="58" spans="1:18" s="4" customFormat="1" ht="40.5" customHeight="1">
      <c r="A58" s="2" t="s">
        <v>462</v>
      </c>
      <c r="B58" s="2" t="s">
        <v>463</v>
      </c>
      <c r="C58" s="2" t="s">
        <v>464</v>
      </c>
      <c r="D58" s="2" t="s">
        <v>465</v>
      </c>
      <c r="E58" s="2" t="s">
        <v>367</v>
      </c>
      <c r="F58" s="2" t="s">
        <v>368</v>
      </c>
      <c r="G58" s="2" t="s">
        <v>466</v>
      </c>
      <c r="H58" s="2" t="s">
        <v>467</v>
      </c>
      <c r="I58" s="2" t="s">
        <v>26</v>
      </c>
      <c r="J58" s="3">
        <v>660000</v>
      </c>
      <c r="K58" s="3">
        <v>660000</v>
      </c>
      <c r="L58" s="3">
        <v>93304.65</v>
      </c>
      <c r="M58" s="3">
        <v>566695.35</v>
      </c>
      <c r="N58" s="3">
        <v>480802.13</v>
      </c>
      <c r="O58" s="3">
        <v>25653.23</v>
      </c>
      <c r="P58" s="2" t="s">
        <v>369</v>
      </c>
      <c r="Q58" s="2" t="s">
        <v>468</v>
      </c>
      <c r="R58" s="2" t="s">
        <v>692</v>
      </c>
    </row>
    <row r="59" spans="1:18" s="4" customFormat="1" ht="30" customHeight="1">
      <c r="A59" s="2" t="s">
        <v>469</v>
      </c>
      <c r="B59" s="2" t="s">
        <v>470</v>
      </c>
      <c r="C59" s="2" t="s">
        <v>471</v>
      </c>
      <c r="D59" s="2" t="s">
        <v>472</v>
      </c>
      <c r="E59" s="2" t="s">
        <v>337</v>
      </c>
      <c r="F59" s="2" t="s">
        <v>338</v>
      </c>
      <c r="G59" s="2" t="s">
        <v>473</v>
      </c>
      <c r="H59" s="2" t="s">
        <v>474</v>
      </c>
      <c r="I59" s="2" t="s">
        <v>26</v>
      </c>
      <c r="J59" s="3">
        <v>449600.86</v>
      </c>
      <c r="K59" s="3">
        <v>449600.86</v>
      </c>
      <c r="L59" s="3">
        <v>54974.97</v>
      </c>
      <c r="M59" s="3">
        <v>394625.89</v>
      </c>
      <c r="N59" s="3">
        <v>315700</v>
      </c>
      <c r="O59" s="3">
        <v>35901.17</v>
      </c>
      <c r="P59" s="2" t="s">
        <v>341</v>
      </c>
      <c r="Q59" s="2" t="s">
        <v>475</v>
      </c>
      <c r="R59" s="2" t="s">
        <v>692</v>
      </c>
    </row>
    <row r="60" spans="1:18" s="4" customFormat="1" ht="54.75" customHeight="1">
      <c r="A60" s="2" t="s">
        <v>476</v>
      </c>
      <c r="B60" s="2" t="s">
        <v>477</v>
      </c>
      <c r="C60" s="2" t="s">
        <v>478</v>
      </c>
      <c r="D60" s="2" t="s">
        <v>479</v>
      </c>
      <c r="E60" s="2" t="s">
        <v>337</v>
      </c>
      <c r="F60" s="2" t="s">
        <v>338</v>
      </c>
      <c r="G60" s="2" t="s">
        <v>480</v>
      </c>
      <c r="H60" s="2" t="s">
        <v>481</v>
      </c>
      <c r="I60" s="2" t="s">
        <v>26</v>
      </c>
      <c r="J60" s="3">
        <v>290000</v>
      </c>
      <c r="K60" s="3">
        <v>290000</v>
      </c>
      <c r="L60" s="3">
        <v>78024.25</v>
      </c>
      <c r="M60" s="3">
        <v>211975.75</v>
      </c>
      <c r="N60" s="3">
        <v>127801.73</v>
      </c>
      <c r="O60" s="3">
        <v>84174.02</v>
      </c>
      <c r="P60" s="2" t="s">
        <v>341</v>
      </c>
      <c r="Q60" s="2" t="s">
        <v>482</v>
      </c>
      <c r="R60" s="2" t="s">
        <v>692</v>
      </c>
    </row>
    <row r="61" spans="1:18" s="4" customFormat="1" ht="30" customHeight="1">
      <c r="A61" s="2" t="s">
        <v>297</v>
      </c>
      <c r="B61" s="2" t="s">
        <v>483</v>
      </c>
      <c r="C61" s="2" t="s">
        <v>484</v>
      </c>
      <c r="D61" s="2" t="s">
        <v>485</v>
      </c>
      <c r="E61" s="2" t="s">
        <v>486</v>
      </c>
      <c r="F61" s="2" t="s">
        <v>257</v>
      </c>
      <c r="G61" s="2" t="s">
        <v>487</v>
      </c>
      <c r="H61" s="2" t="s">
        <v>488</v>
      </c>
      <c r="I61" s="2" t="s">
        <v>26</v>
      </c>
      <c r="J61" s="3">
        <v>4431977.56</v>
      </c>
      <c r="K61" s="3">
        <v>100000</v>
      </c>
      <c r="L61" s="3">
        <v>9748.07</v>
      </c>
      <c r="M61" s="3">
        <v>90251.93</v>
      </c>
      <c r="N61" s="3">
        <v>0</v>
      </c>
      <c r="O61" s="3">
        <v>78999.83</v>
      </c>
      <c r="P61" s="2" t="s">
        <v>489</v>
      </c>
      <c r="Q61" s="2" t="s">
        <v>490</v>
      </c>
      <c r="R61" s="2" t="s">
        <v>692</v>
      </c>
    </row>
    <row r="62" spans="1:18" s="4" customFormat="1" ht="69" customHeight="1">
      <c r="A62" s="2" t="s">
        <v>438</v>
      </c>
      <c r="B62" s="2" t="s">
        <v>491</v>
      </c>
      <c r="C62" s="2" t="s">
        <v>492</v>
      </c>
      <c r="D62" s="2" t="s">
        <v>493</v>
      </c>
      <c r="E62" s="2" t="s">
        <v>211</v>
      </c>
      <c r="F62" s="2" t="s">
        <v>193</v>
      </c>
      <c r="G62" s="2" t="s">
        <v>494</v>
      </c>
      <c r="H62" s="2" t="s">
        <v>495</v>
      </c>
      <c r="I62" s="2" t="s">
        <v>26</v>
      </c>
      <c r="J62" s="3">
        <v>1388600</v>
      </c>
      <c r="K62" s="3">
        <v>1388600</v>
      </c>
      <c r="L62" s="3">
        <v>439642.45</v>
      </c>
      <c r="M62" s="3">
        <v>948957.55</v>
      </c>
      <c r="N62" s="3">
        <v>804862.12</v>
      </c>
      <c r="O62" s="3">
        <v>80416.49</v>
      </c>
      <c r="P62" s="2" t="s">
        <v>214</v>
      </c>
      <c r="Q62" s="2" t="s">
        <v>496</v>
      </c>
      <c r="R62" s="2" t="s">
        <v>692</v>
      </c>
    </row>
    <row r="63" spans="1:18" s="4" customFormat="1" ht="69" customHeight="1">
      <c r="A63" s="2" t="s">
        <v>95</v>
      </c>
      <c r="B63" s="2" t="s">
        <v>491</v>
      </c>
      <c r="C63" s="2" t="s">
        <v>492</v>
      </c>
      <c r="D63" s="2" t="s">
        <v>493</v>
      </c>
      <c r="E63" s="2" t="s">
        <v>211</v>
      </c>
      <c r="F63" s="2" t="s">
        <v>193</v>
      </c>
      <c r="G63" s="2" t="s">
        <v>497</v>
      </c>
      <c r="H63" s="2" t="s">
        <v>498</v>
      </c>
      <c r="I63" s="2" t="s">
        <v>26</v>
      </c>
      <c r="J63" s="3">
        <v>1221600</v>
      </c>
      <c r="K63" s="3">
        <v>1221600</v>
      </c>
      <c r="L63" s="3">
        <v>386476.68</v>
      </c>
      <c r="M63" s="3">
        <v>835123.32</v>
      </c>
      <c r="N63" s="3">
        <v>818779.91</v>
      </c>
      <c r="O63" s="3">
        <v>16343.33</v>
      </c>
      <c r="P63" s="2" t="s">
        <v>214</v>
      </c>
      <c r="Q63" s="2" t="s">
        <v>496</v>
      </c>
      <c r="R63" s="2" t="s">
        <v>692</v>
      </c>
    </row>
    <row r="64" spans="1:18" s="4" customFormat="1" ht="40.5" customHeight="1">
      <c r="A64" s="2" t="s">
        <v>95</v>
      </c>
      <c r="B64" s="2" t="s">
        <v>499</v>
      </c>
      <c r="C64" s="2" t="s">
        <v>29</v>
      </c>
      <c r="D64" s="2" t="s">
        <v>500</v>
      </c>
      <c r="E64" s="2" t="s">
        <v>124</v>
      </c>
      <c r="F64" s="2" t="s">
        <v>77</v>
      </c>
      <c r="G64" s="2" t="s">
        <v>501</v>
      </c>
      <c r="H64" s="2" t="s">
        <v>502</v>
      </c>
      <c r="I64" s="2" t="s">
        <v>26</v>
      </c>
      <c r="J64" s="3">
        <v>425000</v>
      </c>
      <c r="K64" s="3">
        <v>425000</v>
      </c>
      <c r="L64" s="3">
        <v>95686.64</v>
      </c>
      <c r="M64" s="3">
        <v>329313.36</v>
      </c>
      <c r="N64" s="3">
        <v>292231.89</v>
      </c>
      <c r="O64" s="3">
        <v>12161.62</v>
      </c>
      <c r="P64" s="2" t="s">
        <v>127</v>
      </c>
      <c r="Q64" s="2" t="s">
        <v>503</v>
      </c>
      <c r="R64" s="2" t="s">
        <v>692</v>
      </c>
    </row>
    <row r="65" spans="1:18" s="4" customFormat="1" ht="30" customHeight="1">
      <c r="A65" s="2" t="s">
        <v>504</v>
      </c>
      <c r="B65" s="2" t="s">
        <v>505</v>
      </c>
      <c r="C65" s="2" t="s">
        <v>506</v>
      </c>
      <c r="D65" s="2" t="s">
        <v>507</v>
      </c>
      <c r="E65" s="2" t="s">
        <v>332</v>
      </c>
      <c r="F65" s="2" t="s">
        <v>193</v>
      </c>
      <c r="G65" s="2" t="s">
        <v>508</v>
      </c>
      <c r="H65" s="2" t="s">
        <v>509</v>
      </c>
      <c r="I65" s="2" t="s">
        <v>26</v>
      </c>
      <c r="J65" s="3">
        <v>999500</v>
      </c>
      <c r="K65" s="3">
        <v>999500</v>
      </c>
      <c r="L65" s="3">
        <v>249520.22</v>
      </c>
      <c r="M65" s="3">
        <v>749979.78</v>
      </c>
      <c r="N65" s="3">
        <v>581492.47</v>
      </c>
      <c r="O65" s="3">
        <v>12724.74</v>
      </c>
      <c r="P65" s="2" t="s">
        <v>351</v>
      </c>
      <c r="Q65" s="2" t="s">
        <v>510</v>
      </c>
      <c r="R65" s="2" t="s">
        <v>693</v>
      </c>
    </row>
    <row r="66" spans="1:18" s="4" customFormat="1" ht="40.5" customHeight="1">
      <c r="A66" s="2" t="s">
        <v>51</v>
      </c>
      <c r="B66" s="2" t="s">
        <v>511</v>
      </c>
      <c r="C66" s="2" t="s">
        <v>29</v>
      </c>
      <c r="D66" s="2" t="s">
        <v>512</v>
      </c>
      <c r="E66" s="2" t="s">
        <v>34</v>
      </c>
      <c r="F66" s="2" t="s">
        <v>35</v>
      </c>
      <c r="G66" s="2" t="s">
        <v>513</v>
      </c>
      <c r="H66" s="2" t="s">
        <v>514</v>
      </c>
      <c r="I66" s="2" t="s">
        <v>26</v>
      </c>
      <c r="J66" s="3">
        <v>500000</v>
      </c>
      <c r="K66" s="3">
        <v>500000</v>
      </c>
      <c r="L66" s="3">
        <v>126217.14</v>
      </c>
      <c r="M66" s="3">
        <v>373782.86</v>
      </c>
      <c r="N66" s="3">
        <v>110360.94</v>
      </c>
      <c r="O66" s="3">
        <v>55023.12</v>
      </c>
      <c r="P66" s="2" t="s">
        <v>39</v>
      </c>
      <c r="Q66" s="2" t="s">
        <v>515</v>
      </c>
      <c r="R66" s="2" t="s">
        <v>693</v>
      </c>
    </row>
    <row r="67" spans="1:18" s="4" customFormat="1" ht="30" customHeight="1">
      <c r="A67" s="2" t="s">
        <v>173</v>
      </c>
      <c r="B67" s="2" t="s">
        <v>511</v>
      </c>
      <c r="C67" s="2" t="s">
        <v>29</v>
      </c>
      <c r="D67" s="2" t="s">
        <v>512</v>
      </c>
      <c r="E67" s="2" t="s">
        <v>34</v>
      </c>
      <c r="F67" s="2" t="s">
        <v>35</v>
      </c>
      <c r="G67" s="2" t="s">
        <v>516</v>
      </c>
      <c r="H67" s="2" t="s">
        <v>517</v>
      </c>
      <c r="I67" s="2" t="s">
        <v>26</v>
      </c>
      <c r="J67" s="3">
        <v>210360.39</v>
      </c>
      <c r="K67" s="3">
        <v>210360.39</v>
      </c>
      <c r="L67" s="3">
        <v>66308.45</v>
      </c>
      <c r="M67" s="3">
        <v>144051.94</v>
      </c>
      <c r="N67" s="3">
        <v>124211.11</v>
      </c>
      <c r="O67" s="3">
        <v>5769.06</v>
      </c>
      <c r="P67" s="2" t="s">
        <v>39</v>
      </c>
      <c r="Q67" s="2" t="s">
        <v>515</v>
      </c>
      <c r="R67" s="2" t="s">
        <v>692</v>
      </c>
    </row>
    <row r="68" spans="1:18" s="4" customFormat="1" ht="40.5" customHeight="1">
      <c r="A68" s="2" t="s">
        <v>518</v>
      </c>
      <c r="B68" s="2" t="s">
        <v>511</v>
      </c>
      <c r="C68" s="2" t="s">
        <v>29</v>
      </c>
      <c r="D68" s="2" t="s">
        <v>512</v>
      </c>
      <c r="E68" s="2" t="s">
        <v>34</v>
      </c>
      <c r="F68" s="2" t="s">
        <v>35</v>
      </c>
      <c r="G68" s="2" t="s">
        <v>519</v>
      </c>
      <c r="H68" s="2" t="s">
        <v>520</v>
      </c>
      <c r="I68" s="2" t="s">
        <v>26</v>
      </c>
      <c r="J68" s="3">
        <v>149836.45</v>
      </c>
      <c r="K68" s="3">
        <v>149836.45</v>
      </c>
      <c r="L68" s="3">
        <v>41594.19</v>
      </c>
      <c r="M68" s="3">
        <v>108242.26</v>
      </c>
      <c r="N68" s="3">
        <v>95948.16</v>
      </c>
      <c r="O68" s="3">
        <v>395.93</v>
      </c>
      <c r="P68" s="2" t="s">
        <v>39</v>
      </c>
      <c r="Q68" s="2" t="s">
        <v>515</v>
      </c>
      <c r="R68" s="2" t="s">
        <v>692</v>
      </c>
    </row>
    <row r="69" spans="1:18" s="4" customFormat="1" ht="40.5" customHeight="1">
      <c r="A69" s="2" t="s">
        <v>521</v>
      </c>
      <c r="B69" s="2" t="s">
        <v>511</v>
      </c>
      <c r="C69" s="2" t="s">
        <v>29</v>
      </c>
      <c r="D69" s="2" t="s">
        <v>512</v>
      </c>
      <c r="E69" s="2" t="s">
        <v>34</v>
      </c>
      <c r="F69" s="2" t="s">
        <v>35</v>
      </c>
      <c r="G69" s="2" t="s">
        <v>522</v>
      </c>
      <c r="H69" s="2" t="s">
        <v>523</v>
      </c>
      <c r="I69" s="2" t="s">
        <v>26</v>
      </c>
      <c r="J69" s="3">
        <v>305395.4</v>
      </c>
      <c r="K69" s="3">
        <v>305395.4</v>
      </c>
      <c r="L69" s="3">
        <v>49871.16</v>
      </c>
      <c r="M69" s="3">
        <v>255524.24</v>
      </c>
      <c r="N69" s="3">
        <v>244442.12</v>
      </c>
      <c r="O69" s="3">
        <v>1214.64</v>
      </c>
      <c r="P69" s="2" t="s">
        <v>39</v>
      </c>
      <c r="Q69" s="2" t="s">
        <v>515</v>
      </c>
      <c r="R69" s="2" t="s">
        <v>692</v>
      </c>
    </row>
    <row r="70" spans="1:18" s="4" customFormat="1" ht="82.5" customHeight="1">
      <c r="A70" s="2" t="s">
        <v>524</v>
      </c>
      <c r="B70" s="2" t="s">
        <v>525</v>
      </c>
      <c r="C70" s="2" t="s">
        <v>526</v>
      </c>
      <c r="D70" s="2" t="s">
        <v>527</v>
      </c>
      <c r="E70" s="2" t="s">
        <v>142</v>
      </c>
      <c r="F70" s="2" t="s">
        <v>46</v>
      </c>
      <c r="G70" s="2" t="s">
        <v>528</v>
      </c>
      <c r="H70" s="2" t="s">
        <v>529</v>
      </c>
      <c r="I70" s="2" t="s">
        <v>26</v>
      </c>
      <c r="J70" s="3">
        <v>671185.36</v>
      </c>
      <c r="K70" s="3">
        <v>540000</v>
      </c>
      <c r="L70" s="3">
        <v>19580.48</v>
      </c>
      <c r="M70" s="3">
        <v>520419.52</v>
      </c>
      <c r="N70" s="3">
        <v>517905.15</v>
      </c>
      <c r="O70" s="3">
        <v>2514.37</v>
      </c>
      <c r="P70" s="2" t="s">
        <v>145</v>
      </c>
      <c r="Q70" s="2" t="s">
        <v>530</v>
      </c>
      <c r="R70" s="2" t="s">
        <v>692</v>
      </c>
    </row>
    <row r="71" spans="1:18" s="4" customFormat="1" ht="54.75" customHeight="1">
      <c r="A71" s="2" t="s">
        <v>531</v>
      </c>
      <c r="B71" s="2" t="s">
        <v>532</v>
      </c>
      <c r="C71" s="2" t="s">
        <v>533</v>
      </c>
      <c r="D71" s="2" t="s">
        <v>534</v>
      </c>
      <c r="E71" s="2" t="s">
        <v>362</v>
      </c>
      <c r="F71" s="2" t="s">
        <v>23</v>
      </c>
      <c r="G71" s="2" t="s">
        <v>535</v>
      </c>
      <c r="H71" s="2" t="s">
        <v>536</v>
      </c>
      <c r="I71" s="2" t="s">
        <v>26</v>
      </c>
      <c r="J71" s="3">
        <v>150000</v>
      </c>
      <c r="K71" s="3">
        <v>150000</v>
      </c>
      <c r="L71" s="3">
        <v>3983.97</v>
      </c>
      <c r="M71" s="3">
        <v>146016.03</v>
      </c>
      <c r="N71" s="3">
        <v>113966.22</v>
      </c>
      <c r="O71" s="3">
        <v>21313.24</v>
      </c>
      <c r="P71" s="2" t="s">
        <v>365</v>
      </c>
      <c r="Q71" s="2" t="s">
        <v>537</v>
      </c>
      <c r="R71" s="2" t="s">
        <v>692</v>
      </c>
    </row>
    <row r="72" spans="1:18" s="4" customFormat="1" ht="96.75" customHeight="1">
      <c r="A72" s="2" t="s">
        <v>462</v>
      </c>
      <c r="B72" s="2" t="s">
        <v>538</v>
      </c>
      <c r="C72" s="2" t="s">
        <v>539</v>
      </c>
      <c r="D72" s="2" t="s">
        <v>540</v>
      </c>
      <c r="E72" s="2" t="s">
        <v>541</v>
      </c>
      <c r="F72" s="2" t="s">
        <v>257</v>
      </c>
      <c r="G72" s="2" t="s">
        <v>542</v>
      </c>
      <c r="H72" s="2" t="s">
        <v>543</v>
      </c>
      <c r="I72" s="2" t="s">
        <v>26</v>
      </c>
      <c r="J72" s="3">
        <v>145244.23</v>
      </c>
      <c r="K72" s="3">
        <v>145244.23</v>
      </c>
      <c r="L72" s="3">
        <v>28925.9</v>
      </c>
      <c r="M72" s="3">
        <v>116318.33</v>
      </c>
      <c r="N72" s="3">
        <v>0</v>
      </c>
      <c r="O72" s="3">
        <v>108433.79</v>
      </c>
      <c r="P72" s="2" t="s">
        <v>544</v>
      </c>
      <c r="Q72" s="2" t="s">
        <v>545</v>
      </c>
      <c r="R72" s="2" t="s">
        <v>692</v>
      </c>
    </row>
    <row r="73" spans="1:18" s="4" customFormat="1" ht="54.75" customHeight="1">
      <c r="A73" s="2" t="s">
        <v>546</v>
      </c>
      <c r="B73" s="2" t="s">
        <v>547</v>
      </c>
      <c r="C73" s="2" t="s">
        <v>548</v>
      </c>
      <c r="D73" s="2" t="s">
        <v>549</v>
      </c>
      <c r="E73" s="2" t="s">
        <v>181</v>
      </c>
      <c r="F73" s="2" t="s">
        <v>46</v>
      </c>
      <c r="G73" s="2" t="s">
        <v>550</v>
      </c>
      <c r="H73" s="2" t="s">
        <v>551</v>
      </c>
      <c r="I73" s="2" t="s">
        <v>26</v>
      </c>
      <c r="J73" s="3">
        <v>83000</v>
      </c>
      <c r="K73" s="3">
        <v>55000</v>
      </c>
      <c r="L73" s="3">
        <v>0</v>
      </c>
      <c r="M73" s="3">
        <v>55000</v>
      </c>
      <c r="N73" s="3">
        <v>0</v>
      </c>
      <c r="O73" s="3">
        <v>55000</v>
      </c>
      <c r="P73" s="2" t="s">
        <v>184</v>
      </c>
      <c r="Q73" s="2" t="s">
        <v>552</v>
      </c>
      <c r="R73" s="2" t="s">
        <v>692</v>
      </c>
    </row>
    <row r="74" spans="1:18" s="4" customFormat="1" ht="54.75" customHeight="1">
      <c r="A74" s="2" t="s">
        <v>553</v>
      </c>
      <c r="B74" s="2" t="s">
        <v>554</v>
      </c>
      <c r="C74" s="2" t="s">
        <v>555</v>
      </c>
      <c r="D74" s="2" t="s">
        <v>556</v>
      </c>
      <c r="E74" s="2" t="s">
        <v>337</v>
      </c>
      <c r="F74" s="2" t="s">
        <v>338</v>
      </c>
      <c r="G74" s="2" t="s">
        <v>557</v>
      </c>
      <c r="H74" s="2" t="s">
        <v>558</v>
      </c>
      <c r="I74" s="2" t="s">
        <v>26</v>
      </c>
      <c r="J74" s="3">
        <v>220000</v>
      </c>
      <c r="K74" s="3">
        <v>220000</v>
      </c>
      <c r="L74" s="3">
        <v>52130.28</v>
      </c>
      <c r="M74" s="3">
        <v>167869.72</v>
      </c>
      <c r="N74" s="3">
        <v>118032</v>
      </c>
      <c r="O74" s="3">
        <v>23650</v>
      </c>
      <c r="P74" s="2" t="s">
        <v>341</v>
      </c>
      <c r="Q74" s="2" t="s">
        <v>559</v>
      </c>
      <c r="R74" s="2" t="s">
        <v>693</v>
      </c>
    </row>
    <row r="75" spans="1:18" s="4" customFormat="1" ht="30" customHeight="1">
      <c r="A75" s="2" t="s">
        <v>297</v>
      </c>
      <c r="B75" s="2" t="s">
        <v>560</v>
      </c>
      <c r="C75" s="2" t="s">
        <v>561</v>
      </c>
      <c r="D75" s="2" t="s">
        <v>562</v>
      </c>
      <c r="E75" s="2" t="s">
        <v>563</v>
      </c>
      <c r="F75" s="2" t="s">
        <v>564</v>
      </c>
      <c r="G75" s="2" t="s">
        <v>565</v>
      </c>
      <c r="H75" s="2" t="s">
        <v>566</v>
      </c>
      <c r="I75" s="2" t="s">
        <v>26</v>
      </c>
      <c r="J75" s="3">
        <v>99999.9</v>
      </c>
      <c r="K75" s="3">
        <v>99999.9</v>
      </c>
      <c r="L75" s="3">
        <v>2582.88</v>
      </c>
      <c r="M75" s="3">
        <v>97417.02</v>
      </c>
      <c r="N75" s="3">
        <v>85671.55</v>
      </c>
      <c r="O75" s="3">
        <v>11745.47</v>
      </c>
      <c r="P75" s="2" t="s">
        <v>567</v>
      </c>
      <c r="Q75" s="2" t="s">
        <v>568</v>
      </c>
      <c r="R75" s="2" t="s">
        <v>692</v>
      </c>
    </row>
    <row r="76" spans="1:18" s="4" customFormat="1" ht="54.75" customHeight="1">
      <c r="A76" s="2" t="s">
        <v>570</v>
      </c>
      <c r="B76" s="2" t="s">
        <v>571</v>
      </c>
      <c r="C76" s="2" t="s">
        <v>572</v>
      </c>
      <c r="D76" s="2" t="s">
        <v>573</v>
      </c>
      <c r="E76" s="2" t="s">
        <v>574</v>
      </c>
      <c r="F76" s="2" t="s">
        <v>575</v>
      </c>
      <c r="G76" s="2" t="s">
        <v>576</v>
      </c>
      <c r="H76" s="2" t="s">
        <v>577</v>
      </c>
      <c r="I76" s="2" t="s">
        <v>26</v>
      </c>
      <c r="J76" s="3">
        <v>400753.06</v>
      </c>
      <c r="K76" s="3">
        <v>400753.06</v>
      </c>
      <c r="L76" s="3">
        <v>59268.39</v>
      </c>
      <c r="M76" s="3">
        <v>341484.67</v>
      </c>
      <c r="N76" s="3">
        <v>294248.35</v>
      </c>
      <c r="O76" s="3">
        <v>18261.93</v>
      </c>
      <c r="P76" s="2" t="s">
        <v>578</v>
      </c>
      <c r="Q76" s="2" t="s">
        <v>579</v>
      </c>
      <c r="R76" s="2" t="s">
        <v>692</v>
      </c>
    </row>
    <row r="77" spans="1:18" s="4" customFormat="1" ht="40.5" customHeight="1">
      <c r="A77" s="2" t="s">
        <v>350</v>
      </c>
      <c r="B77" s="2" t="s">
        <v>580</v>
      </c>
      <c r="C77" s="2" t="s">
        <v>581</v>
      </c>
      <c r="D77" s="2" t="s">
        <v>582</v>
      </c>
      <c r="E77" s="2" t="s">
        <v>583</v>
      </c>
      <c r="F77" s="2" t="s">
        <v>368</v>
      </c>
      <c r="G77" s="2" t="s">
        <v>584</v>
      </c>
      <c r="H77" s="2" t="s">
        <v>585</v>
      </c>
      <c r="I77" s="2" t="s">
        <v>26</v>
      </c>
      <c r="J77" s="3">
        <v>433500</v>
      </c>
      <c r="K77" s="3">
        <v>433500</v>
      </c>
      <c r="L77" s="3">
        <v>89818.63</v>
      </c>
      <c r="M77" s="3">
        <v>343681.37</v>
      </c>
      <c r="N77" s="3">
        <v>273043.55</v>
      </c>
      <c r="O77" s="3">
        <v>21221.16</v>
      </c>
      <c r="P77" s="2" t="s">
        <v>586</v>
      </c>
      <c r="Q77" s="2" t="s">
        <v>587</v>
      </c>
      <c r="R77" s="2" t="s">
        <v>693</v>
      </c>
    </row>
    <row r="78" spans="1:18" s="4" customFormat="1" ht="82.5" customHeight="1">
      <c r="A78" s="2" t="s">
        <v>154</v>
      </c>
      <c r="B78" s="2" t="s">
        <v>588</v>
      </c>
      <c r="C78" s="2" t="s">
        <v>29</v>
      </c>
      <c r="D78" s="2" t="s">
        <v>589</v>
      </c>
      <c r="E78" s="2" t="s">
        <v>590</v>
      </c>
      <c r="F78" s="2" t="s">
        <v>368</v>
      </c>
      <c r="G78" s="2" t="s">
        <v>591</v>
      </c>
      <c r="H78" s="2" t="s">
        <v>592</v>
      </c>
      <c r="I78" s="2" t="s">
        <v>26</v>
      </c>
      <c r="J78" s="3">
        <v>1500000</v>
      </c>
      <c r="K78" s="3">
        <v>1500000</v>
      </c>
      <c r="L78" s="3">
        <v>280897.31</v>
      </c>
      <c r="M78" s="3">
        <v>1219102.69</v>
      </c>
      <c r="N78" s="3">
        <v>1196961.87</v>
      </c>
      <c r="O78" s="3">
        <v>21641.59</v>
      </c>
      <c r="P78" s="2" t="s">
        <v>593</v>
      </c>
      <c r="Q78" s="2" t="s">
        <v>594</v>
      </c>
      <c r="R78" s="2" t="s">
        <v>692</v>
      </c>
    </row>
    <row r="79" spans="1:18" s="4" customFormat="1" ht="69" customHeight="1">
      <c r="A79" s="2" t="s">
        <v>198</v>
      </c>
      <c r="B79" s="2" t="s">
        <v>588</v>
      </c>
      <c r="C79" s="2" t="s">
        <v>29</v>
      </c>
      <c r="D79" s="2" t="s">
        <v>589</v>
      </c>
      <c r="E79" s="2" t="s">
        <v>590</v>
      </c>
      <c r="F79" s="2" t="s">
        <v>368</v>
      </c>
      <c r="G79" s="2" t="s">
        <v>595</v>
      </c>
      <c r="H79" s="2" t="s">
        <v>596</v>
      </c>
      <c r="I79" s="2" t="s">
        <v>26</v>
      </c>
      <c r="J79" s="3">
        <v>500000</v>
      </c>
      <c r="K79" s="3">
        <v>500000</v>
      </c>
      <c r="L79" s="3">
        <v>91574.24</v>
      </c>
      <c r="M79" s="3">
        <v>408425.76</v>
      </c>
      <c r="N79" s="3">
        <v>307966.99</v>
      </c>
      <c r="O79" s="3">
        <v>69794.44</v>
      </c>
      <c r="P79" s="2" t="s">
        <v>593</v>
      </c>
      <c r="Q79" s="2" t="s">
        <v>594</v>
      </c>
      <c r="R79" s="2" t="s">
        <v>692</v>
      </c>
    </row>
    <row r="80" spans="1:18" s="4" customFormat="1" ht="54.75" customHeight="1">
      <c r="A80" s="2" t="s">
        <v>350</v>
      </c>
      <c r="B80" s="2" t="s">
        <v>597</v>
      </c>
      <c r="C80" s="2" t="s">
        <v>598</v>
      </c>
      <c r="D80" s="2" t="s">
        <v>599</v>
      </c>
      <c r="E80" s="2" t="s">
        <v>76</v>
      </c>
      <c r="F80" s="2" t="s">
        <v>77</v>
      </c>
      <c r="G80" s="2" t="s">
        <v>600</v>
      </c>
      <c r="H80" s="2" t="s">
        <v>601</v>
      </c>
      <c r="I80" s="2" t="s">
        <v>26</v>
      </c>
      <c r="J80" s="3">
        <v>117000</v>
      </c>
      <c r="K80" s="3">
        <v>117000</v>
      </c>
      <c r="L80" s="3">
        <v>24387.77</v>
      </c>
      <c r="M80" s="3">
        <v>92612.23</v>
      </c>
      <c r="N80" s="3">
        <v>0</v>
      </c>
      <c r="O80" s="3">
        <v>64870.84</v>
      </c>
      <c r="P80" s="2" t="s">
        <v>80</v>
      </c>
      <c r="Q80" s="2" t="s">
        <v>602</v>
      </c>
      <c r="R80" s="2" t="s">
        <v>693</v>
      </c>
    </row>
    <row r="81" spans="1:18" s="4" customFormat="1" ht="54.75" customHeight="1">
      <c r="A81" s="2" t="s">
        <v>312</v>
      </c>
      <c r="B81" s="2" t="s">
        <v>603</v>
      </c>
      <c r="C81" s="2" t="s">
        <v>604</v>
      </c>
      <c r="D81" s="2" t="s">
        <v>605</v>
      </c>
      <c r="E81" s="2" t="s">
        <v>606</v>
      </c>
      <c r="F81" s="2" t="s">
        <v>368</v>
      </c>
      <c r="G81" s="2" t="s">
        <v>607</v>
      </c>
      <c r="H81" s="2" t="s">
        <v>608</v>
      </c>
      <c r="I81" s="2" t="s">
        <v>26</v>
      </c>
      <c r="J81" s="3">
        <v>300000</v>
      </c>
      <c r="K81" s="3">
        <v>300000</v>
      </c>
      <c r="L81" s="3">
        <v>38429.02</v>
      </c>
      <c r="M81" s="3">
        <v>261570.98</v>
      </c>
      <c r="N81" s="3">
        <v>223946.62</v>
      </c>
      <c r="O81" s="3">
        <v>3110.36</v>
      </c>
      <c r="P81" s="2" t="s">
        <v>586</v>
      </c>
      <c r="Q81" s="2" t="s">
        <v>609</v>
      </c>
      <c r="R81" s="2" t="s">
        <v>692</v>
      </c>
    </row>
    <row r="82" spans="1:18" s="4" customFormat="1" ht="40.5" customHeight="1">
      <c r="A82" s="2" t="s">
        <v>610</v>
      </c>
      <c r="B82" s="2" t="s">
        <v>611</v>
      </c>
      <c r="C82" s="2" t="s">
        <v>29</v>
      </c>
      <c r="D82" s="2" t="s">
        <v>612</v>
      </c>
      <c r="E82" s="2" t="s">
        <v>563</v>
      </c>
      <c r="F82" s="2" t="s">
        <v>564</v>
      </c>
      <c r="G82" s="2" t="s">
        <v>613</v>
      </c>
      <c r="H82" s="2" t="s">
        <v>614</v>
      </c>
      <c r="I82" s="2" t="s">
        <v>26</v>
      </c>
      <c r="J82" s="3">
        <v>331139.16</v>
      </c>
      <c r="K82" s="3">
        <v>331139.16</v>
      </c>
      <c r="L82" s="3">
        <v>109239.48</v>
      </c>
      <c r="M82" s="3">
        <v>221899.68</v>
      </c>
      <c r="N82" s="3">
        <v>81505.92</v>
      </c>
      <c r="O82" s="3">
        <v>102874.6</v>
      </c>
      <c r="P82" s="2" t="s">
        <v>567</v>
      </c>
      <c r="Q82" s="2" t="s">
        <v>615</v>
      </c>
      <c r="R82" s="2" t="s">
        <v>693</v>
      </c>
    </row>
    <row r="83" spans="1:18" s="4" customFormat="1" ht="69" customHeight="1">
      <c r="A83" s="2" t="s">
        <v>616</v>
      </c>
      <c r="B83" s="2" t="s">
        <v>617</v>
      </c>
      <c r="C83" s="2" t="s">
        <v>618</v>
      </c>
      <c r="D83" s="2" t="s">
        <v>619</v>
      </c>
      <c r="E83" s="2" t="s">
        <v>620</v>
      </c>
      <c r="F83" s="2" t="s">
        <v>35</v>
      </c>
      <c r="G83" s="2" t="s">
        <v>621</v>
      </c>
      <c r="H83" s="2" t="s">
        <v>622</v>
      </c>
      <c r="I83" s="2" t="s">
        <v>26</v>
      </c>
      <c r="J83" s="3">
        <v>211000</v>
      </c>
      <c r="K83" s="3">
        <v>211000</v>
      </c>
      <c r="L83" s="3">
        <v>2980.91</v>
      </c>
      <c r="M83" s="3">
        <v>208019.09</v>
      </c>
      <c r="N83" s="3">
        <v>163076.49</v>
      </c>
      <c r="O83" s="3">
        <v>32358.47</v>
      </c>
      <c r="P83" s="2" t="s">
        <v>623</v>
      </c>
      <c r="Q83" s="2" t="s">
        <v>624</v>
      </c>
      <c r="R83" s="2" t="s">
        <v>692</v>
      </c>
    </row>
    <row r="84" spans="1:18" s="4" customFormat="1" ht="40.5" customHeight="1">
      <c r="A84" s="2" t="s">
        <v>18</v>
      </c>
      <c r="B84" s="2" t="s">
        <v>625</v>
      </c>
      <c r="C84" s="2" t="s">
        <v>626</v>
      </c>
      <c r="D84" s="2" t="s">
        <v>627</v>
      </c>
      <c r="E84" s="2" t="s">
        <v>606</v>
      </c>
      <c r="F84" s="2" t="s">
        <v>368</v>
      </c>
      <c r="G84" s="2" t="s">
        <v>628</v>
      </c>
      <c r="H84" s="2" t="s">
        <v>629</v>
      </c>
      <c r="I84" s="2" t="s">
        <v>26</v>
      </c>
      <c r="J84" s="3">
        <v>528224.87</v>
      </c>
      <c r="K84" s="3">
        <v>528224.87</v>
      </c>
      <c r="L84" s="3">
        <v>95479.31</v>
      </c>
      <c r="M84" s="3">
        <v>432745.56</v>
      </c>
      <c r="N84" s="3">
        <v>289991.72</v>
      </c>
      <c r="O84" s="3">
        <v>142753.83</v>
      </c>
      <c r="P84" s="2" t="s">
        <v>586</v>
      </c>
      <c r="Q84" s="2" t="s">
        <v>630</v>
      </c>
      <c r="R84" s="2" t="s">
        <v>692</v>
      </c>
    </row>
    <row r="85" spans="1:18" s="4" customFormat="1" ht="40.5" customHeight="1">
      <c r="A85" s="2" t="s">
        <v>170</v>
      </c>
      <c r="B85" s="2" t="s">
        <v>631</v>
      </c>
      <c r="C85" s="2" t="s">
        <v>632</v>
      </c>
      <c r="D85" s="2" t="s">
        <v>633</v>
      </c>
      <c r="E85" s="2" t="s">
        <v>634</v>
      </c>
      <c r="F85" s="2" t="s">
        <v>564</v>
      </c>
      <c r="G85" s="2" t="s">
        <v>635</v>
      </c>
      <c r="H85" s="2" t="s">
        <v>636</v>
      </c>
      <c r="I85" s="2" t="s">
        <v>26</v>
      </c>
      <c r="J85" s="3">
        <v>98000</v>
      </c>
      <c r="K85" s="3">
        <v>98000</v>
      </c>
      <c r="L85" s="3">
        <v>16818</v>
      </c>
      <c r="M85" s="3">
        <v>81182</v>
      </c>
      <c r="N85" s="3">
        <v>60830</v>
      </c>
      <c r="O85" s="3">
        <v>16764</v>
      </c>
      <c r="P85" s="2" t="s">
        <v>637</v>
      </c>
      <c r="Q85" s="2" t="s">
        <v>638</v>
      </c>
      <c r="R85" s="2" t="s">
        <v>692</v>
      </c>
    </row>
    <row r="86" spans="1:18" s="4" customFormat="1" ht="54.75" customHeight="1">
      <c r="A86" s="2" t="s">
        <v>639</v>
      </c>
      <c r="B86" s="2" t="s">
        <v>640</v>
      </c>
      <c r="C86" s="2" t="s">
        <v>641</v>
      </c>
      <c r="D86" s="2" t="s">
        <v>642</v>
      </c>
      <c r="E86" s="2" t="s">
        <v>362</v>
      </c>
      <c r="F86" s="2" t="s">
        <v>23</v>
      </c>
      <c r="G86" s="2" t="s">
        <v>643</v>
      </c>
      <c r="H86" s="2" t="s">
        <v>644</v>
      </c>
      <c r="I86" s="2" t="s">
        <v>26</v>
      </c>
      <c r="J86" s="3">
        <v>220000</v>
      </c>
      <c r="K86" s="3">
        <v>220000</v>
      </c>
      <c r="L86" s="3">
        <v>63850.28</v>
      </c>
      <c r="M86" s="3">
        <v>156149.72</v>
      </c>
      <c r="N86" s="3">
        <v>116205.74</v>
      </c>
      <c r="O86" s="3">
        <v>38581.45</v>
      </c>
      <c r="P86" s="2" t="s">
        <v>365</v>
      </c>
      <c r="Q86" s="2" t="s">
        <v>645</v>
      </c>
      <c r="R86" s="2" t="s">
        <v>692</v>
      </c>
    </row>
    <row r="87" spans="1:18" s="4" customFormat="1" ht="40.5" customHeight="1">
      <c r="A87" s="2" t="s">
        <v>49</v>
      </c>
      <c r="B87" s="2" t="s">
        <v>646</v>
      </c>
      <c r="C87" s="2" t="s">
        <v>647</v>
      </c>
      <c r="D87" s="2" t="s">
        <v>648</v>
      </c>
      <c r="E87" s="2" t="s">
        <v>386</v>
      </c>
      <c r="F87" s="2" t="s">
        <v>35</v>
      </c>
      <c r="G87" s="2" t="s">
        <v>649</v>
      </c>
      <c r="H87" s="2" t="s">
        <v>650</v>
      </c>
      <c r="I87" s="2" t="s">
        <v>26</v>
      </c>
      <c r="J87" s="3">
        <v>307303.44</v>
      </c>
      <c r="K87" s="3">
        <v>307303.44</v>
      </c>
      <c r="L87" s="3">
        <v>14498.84</v>
      </c>
      <c r="M87" s="3">
        <v>292804.6</v>
      </c>
      <c r="N87" s="3">
        <v>229413.52</v>
      </c>
      <c r="O87" s="3">
        <v>22787.26</v>
      </c>
      <c r="P87" s="2" t="s">
        <v>387</v>
      </c>
      <c r="Q87" s="2" t="s">
        <v>651</v>
      </c>
      <c r="R87" s="2" t="s">
        <v>692</v>
      </c>
    </row>
    <row r="88" spans="1:18" s="4" customFormat="1" ht="54.75" customHeight="1">
      <c r="A88" s="2" t="s">
        <v>54</v>
      </c>
      <c r="B88" s="2" t="s">
        <v>652</v>
      </c>
      <c r="C88" s="2" t="s">
        <v>29</v>
      </c>
      <c r="D88" s="2" t="s">
        <v>653</v>
      </c>
      <c r="E88" s="2" t="s">
        <v>58</v>
      </c>
      <c r="F88" s="2" t="s">
        <v>35</v>
      </c>
      <c r="G88" s="2" t="s">
        <v>654</v>
      </c>
      <c r="H88" s="2" t="s">
        <v>655</v>
      </c>
      <c r="I88" s="2" t="s">
        <v>26</v>
      </c>
      <c r="J88" s="3">
        <v>500000</v>
      </c>
      <c r="K88" s="3">
        <v>500000</v>
      </c>
      <c r="L88" s="3">
        <v>64635.47</v>
      </c>
      <c r="M88" s="3">
        <v>435364.53</v>
      </c>
      <c r="N88" s="3">
        <v>216588.41</v>
      </c>
      <c r="O88" s="3">
        <v>211311.19</v>
      </c>
      <c r="P88" s="2" t="s">
        <v>61</v>
      </c>
      <c r="Q88" s="2" t="s">
        <v>656</v>
      </c>
      <c r="R88" s="2" t="s">
        <v>692</v>
      </c>
    </row>
    <row r="89" spans="1:18" s="4" customFormat="1" ht="40.5" customHeight="1">
      <c r="A89" s="2" t="s">
        <v>657</v>
      </c>
      <c r="B89" s="2" t="s">
        <v>658</v>
      </c>
      <c r="C89" s="2" t="s">
        <v>29</v>
      </c>
      <c r="D89" s="2" t="s">
        <v>659</v>
      </c>
      <c r="E89" s="2" t="s">
        <v>427</v>
      </c>
      <c r="F89" s="2" t="s">
        <v>35</v>
      </c>
      <c r="G89" s="2" t="s">
        <v>660</v>
      </c>
      <c r="H89" s="2" t="s">
        <v>661</v>
      </c>
      <c r="I89" s="2" t="s">
        <v>26</v>
      </c>
      <c r="J89" s="3">
        <v>175000</v>
      </c>
      <c r="K89" s="3">
        <v>175000</v>
      </c>
      <c r="L89" s="3">
        <v>27006.32</v>
      </c>
      <c r="M89" s="3">
        <v>147993.68</v>
      </c>
      <c r="N89" s="3">
        <v>15337.48</v>
      </c>
      <c r="O89" s="3">
        <v>106913.48</v>
      </c>
      <c r="P89" s="2" t="s">
        <v>430</v>
      </c>
      <c r="Q89" s="2" t="s">
        <v>662</v>
      </c>
      <c r="R89" s="2" t="s">
        <v>692</v>
      </c>
    </row>
    <row r="90" spans="1:18" s="4" customFormat="1" ht="40.5" customHeight="1">
      <c r="A90" s="2" t="s">
        <v>663</v>
      </c>
      <c r="B90" s="2" t="s">
        <v>664</v>
      </c>
      <c r="C90" s="2" t="s">
        <v>665</v>
      </c>
      <c r="D90" s="2" t="s">
        <v>666</v>
      </c>
      <c r="E90" s="2" t="s">
        <v>667</v>
      </c>
      <c r="F90" s="2" t="s">
        <v>257</v>
      </c>
      <c r="G90" s="2" t="s">
        <v>668</v>
      </c>
      <c r="H90" s="2" t="s">
        <v>669</v>
      </c>
      <c r="I90" s="2" t="s">
        <v>26</v>
      </c>
      <c r="J90" s="3">
        <v>54000</v>
      </c>
      <c r="K90" s="3">
        <v>27000</v>
      </c>
      <c r="L90" s="3">
        <v>1223.47</v>
      </c>
      <c r="M90" s="3">
        <v>25776.53</v>
      </c>
      <c r="N90" s="3">
        <v>0</v>
      </c>
      <c r="O90" s="3">
        <v>25776.53</v>
      </c>
      <c r="P90" s="2" t="s">
        <v>670</v>
      </c>
      <c r="Q90" s="2" t="s">
        <v>671</v>
      </c>
      <c r="R90" s="2" t="s">
        <v>692</v>
      </c>
    </row>
    <row r="91" spans="1:18" s="4" customFormat="1" ht="82.5" customHeight="1">
      <c r="A91" s="2" t="s">
        <v>672</v>
      </c>
      <c r="B91" s="2" t="s">
        <v>673</v>
      </c>
      <c r="C91" s="2" t="s">
        <v>674</v>
      </c>
      <c r="D91" s="2" t="s">
        <v>675</v>
      </c>
      <c r="E91" s="2" t="s">
        <v>307</v>
      </c>
      <c r="F91" s="2" t="s">
        <v>193</v>
      </c>
      <c r="G91" s="2" t="s">
        <v>676</v>
      </c>
      <c r="H91" s="2" t="s">
        <v>677</v>
      </c>
      <c r="I91" s="2" t="s">
        <v>26</v>
      </c>
      <c r="J91" s="3">
        <v>830000</v>
      </c>
      <c r="K91" s="3">
        <v>830000</v>
      </c>
      <c r="L91" s="3">
        <v>193546.02</v>
      </c>
      <c r="M91" s="3">
        <v>636453.98</v>
      </c>
      <c r="N91" s="3">
        <v>433248.35</v>
      </c>
      <c r="O91" s="3">
        <v>70086.56</v>
      </c>
      <c r="P91" s="2" t="s">
        <v>310</v>
      </c>
      <c r="Q91" s="2" t="s">
        <v>678</v>
      </c>
      <c r="R91" s="2" t="s">
        <v>693</v>
      </c>
    </row>
    <row r="92" spans="1:18" s="4" customFormat="1" ht="54.75" customHeight="1">
      <c r="A92" s="2" t="s">
        <v>521</v>
      </c>
      <c r="B92" s="2" t="s">
        <v>679</v>
      </c>
      <c r="C92" s="2" t="s">
        <v>680</v>
      </c>
      <c r="D92" s="2" t="s">
        <v>681</v>
      </c>
      <c r="E92" s="2" t="s">
        <v>211</v>
      </c>
      <c r="F92" s="2" t="s">
        <v>193</v>
      </c>
      <c r="G92" s="2" t="s">
        <v>682</v>
      </c>
      <c r="H92" s="2" t="s">
        <v>683</v>
      </c>
      <c r="I92" s="2" t="s">
        <v>26</v>
      </c>
      <c r="J92" s="3">
        <v>3446313.36</v>
      </c>
      <c r="K92" s="3">
        <v>3446313.36</v>
      </c>
      <c r="L92" s="3">
        <v>151426.83</v>
      </c>
      <c r="M92" s="3">
        <v>3294886.53</v>
      </c>
      <c r="N92" s="3">
        <v>2851907.61</v>
      </c>
      <c r="O92" s="3">
        <v>28944.97</v>
      </c>
      <c r="P92" s="5" t="s">
        <v>214</v>
      </c>
      <c r="Q92" s="5" t="s">
        <v>684</v>
      </c>
      <c r="R92" s="2" t="s">
        <v>692</v>
      </c>
    </row>
    <row r="93" spans="1:18" s="4" customFormat="1" ht="54.75" customHeight="1">
      <c r="A93" s="2" t="s">
        <v>18</v>
      </c>
      <c r="B93" s="2" t="s">
        <v>685</v>
      </c>
      <c r="C93" s="2" t="s">
        <v>686</v>
      </c>
      <c r="D93" s="2" t="s">
        <v>687</v>
      </c>
      <c r="E93" s="2" t="s">
        <v>688</v>
      </c>
      <c r="F93" s="2" t="s">
        <v>569</v>
      </c>
      <c r="G93" s="2" t="s">
        <v>689</v>
      </c>
      <c r="H93" s="2" t="s">
        <v>690</v>
      </c>
      <c r="I93" s="2" t="s">
        <v>26</v>
      </c>
      <c r="J93" s="3">
        <v>400000</v>
      </c>
      <c r="K93" s="3">
        <v>400000</v>
      </c>
      <c r="L93" s="3">
        <v>34745.71</v>
      </c>
      <c r="M93" s="3">
        <v>365254.29</v>
      </c>
      <c r="N93" s="3">
        <v>255928.87</v>
      </c>
      <c r="O93" s="6">
        <v>50407.12</v>
      </c>
      <c r="P93" s="32" t="s">
        <v>691</v>
      </c>
      <c r="Q93" s="33"/>
      <c r="R93" s="7" t="s">
        <v>692</v>
      </c>
    </row>
    <row r="94" spans="1:18" s="4" customFormat="1" ht="75">
      <c r="A94" s="2" t="s">
        <v>453</v>
      </c>
      <c r="B94" s="2" t="s">
        <v>700</v>
      </c>
      <c r="C94" s="2" t="s">
        <v>699</v>
      </c>
      <c r="D94" s="2" t="s">
        <v>698</v>
      </c>
      <c r="E94" s="2" t="s">
        <v>620</v>
      </c>
      <c r="F94" s="2" t="s">
        <v>35</v>
      </c>
      <c r="G94" s="2" t="s">
        <v>697</v>
      </c>
      <c r="H94" s="2" t="s">
        <v>696</v>
      </c>
      <c r="I94" s="2" t="s">
        <v>26</v>
      </c>
      <c r="J94" s="3">
        <v>252000</v>
      </c>
      <c r="K94" s="3">
        <v>252000</v>
      </c>
      <c r="L94" s="3">
        <v>40033.95</v>
      </c>
      <c r="M94" s="3">
        <v>211966.05</v>
      </c>
      <c r="N94" s="3">
        <v>177704.67</v>
      </c>
      <c r="O94" s="3">
        <v>29559.04</v>
      </c>
      <c r="P94" s="2" t="s">
        <v>623</v>
      </c>
      <c r="Q94" s="2" t="s">
        <v>695</v>
      </c>
      <c r="R94" s="2" t="s">
        <v>692</v>
      </c>
    </row>
  </sheetData>
  <sheetProtection/>
  <mergeCells count="1">
    <mergeCell ref="P93:Q93"/>
  </mergeCells>
  <printOptions/>
  <pageMargins left="0" right="0" top="0" bottom="0" header="0.5" footer="0.5"/>
  <pageSetup fitToHeight="0" fitToWidth="1" horizontalDpi="600" verticalDpi="600" orientation="landscape" paperSize="8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5" zoomScaleNormal="75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6" sqref="F6"/>
    </sheetView>
  </sheetViews>
  <sheetFormatPr defaultColWidth="9.140625" defaultRowHeight="12.75"/>
  <cols>
    <col min="1" max="1" width="16.8515625" style="0" customWidth="1"/>
    <col min="2" max="2" width="21.28125" style="0" customWidth="1"/>
    <col min="3" max="3" width="35.140625" style="0" customWidth="1"/>
    <col min="4" max="4" width="20.28125" style="0" customWidth="1"/>
    <col min="5" max="5" width="22.00390625" style="0" customWidth="1"/>
    <col min="6" max="6" width="52.7109375" style="0" customWidth="1"/>
    <col min="7" max="7" width="26.8515625" style="0" customWidth="1"/>
    <col min="8" max="8" width="14.57421875" style="0" customWidth="1"/>
    <col min="9" max="9" width="20.28125" style="0" customWidth="1"/>
    <col min="10" max="10" width="19.00390625" style="0" customWidth="1"/>
    <col min="11" max="11" width="17.140625" style="0" customWidth="1"/>
    <col min="12" max="12" width="19.57421875" style="0" customWidth="1"/>
    <col min="13" max="13" width="22.140625" style="0" customWidth="1"/>
    <col min="14" max="15" width="19.7109375" style="0" customWidth="1"/>
    <col min="16" max="16" width="16.140625" style="0" customWidth="1"/>
    <col min="17" max="17" width="21.140625" style="0" customWidth="1"/>
    <col min="18" max="18" width="35.57421875" style="0" customWidth="1"/>
    <col min="19" max="19" width="16.57421875" style="0" customWidth="1"/>
  </cols>
  <sheetData>
    <row r="1" spans="1:19" ht="75" customHeight="1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701</v>
      </c>
      <c r="P1" s="1" t="s">
        <v>15</v>
      </c>
      <c r="Q1" s="1" t="s">
        <v>16</v>
      </c>
      <c r="R1" s="13" t="s">
        <v>17</v>
      </c>
      <c r="S1" s="13"/>
    </row>
    <row r="2" spans="1:19" s="4" customFormat="1" ht="40.5" customHeight="1">
      <c r="A2" s="8" t="s">
        <v>180</v>
      </c>
      <c r="B2" s="8">
        <v>80004870160</v>
      </c>
      <c r="C2" s="8" t="s">
        <v>694</v>
      </c>
      <c r="D2" s="8" t="s">
        <v>181</v>
      </c>
      <c r="E2" s="8" t="s">
        <v>46</v>
      </c>
      <c r="F2" s="2" t="s">
        <v>182</v>
      </c>
      <c r="G2" s="8" t="s">
        <v>183</v>
      </c>
      <c r="H2" s="8" t="s">
        <v>26</v>
      </c>
      <c r="I2" s="9">
        <v>200000</v>
      </c>
      <c r="J2" s="9">
        <v>149032.4</v>
      </c>
      <c r="K2" s="9">
        <v>37595.81</v>
      </c>
      <c r="L2" s="9">
        <v>111436.59</v>
      </c>
      <c r="M2" s="9">
        <v>0</v>
      </c>
      <c r="N2" s="9">
        <v>111303.75</v>
      </c>
      <c r="O2" s="9">
        <f>SUM(L2-M2-N2)</f>
        <v>132.8399999999965</v>
      </c>
      <c r="P2" s="8" t="s">
        <v>184</v>
      </c>
      <c r="Q2" s="8" t="s">
        <v>185</v>
      </c>
      <c r="R2" s="14" t="s">
        <v>692</v>
      </c>
      <c r="S2" s="15"/>
    </row>
    <row r="3" spans="1:19" s="4" customFormat="1" ht="40.5" customHeight="1">
      <c r="A3" s="8" t="s">
        <v>186</v>
      </c>
      <c r="B3" s="8">
        <v>80004870160</v>
      </c>
      <c r="C3" s="8" t="s">
        <v>694</v>
      </c>
      <c r="D3" s="8" t="s">
        <v>181</v>
      </c>
      <c r="E3" s="8" t="s">
        <v>46</v>
      </c>
      <c r="F3" s="2" t="s">
        <v>187</v>
      </c>
      <c r="G3" s="8" t="s">
        <v>188</v>
      </c>
      <c r="H3" s="8" t="s">
        <v>26</v>
      </c>
      <c r="I3" s="9">
        <v>400000</v>
      </c>
      <c r="J3" s="9">
        <v>311082.4</v>
      </c>
      <c r="K3" s="9">
        <v>33768.44</v>
      </c>
      <c r="L3" s="9">
        <v>277313.96</v>
      </c>
      <c r="M3" s="9">
        <v>0</v>
      </c>
      <c r="N3" s="9">
        <v>275961.97</v>
      </c>
      <c r="O3" s="9">
        <f aca="true" t="shared" si="0" ref="O3:O16">SUM(L3-M3-N3)</f>
        <v>1351.990000000049</v>
      </c>
      <c r="P3" s="8" t="s">
        <v>184</v>
      </c>
      <c r="Q3" s="8" t="s">
        <v>185</v>
      </c>
      <c r="R3" s="14" t="s">
        <v>692</v>
      </c>
      <c r="S3" s="15"/>
    </row>
    <row r="4" spans="1:19" s="4" customFormat="1" ht="57.75" customHeight="1">
      <c r="A4" s="12" t="s">
        <v>702</v>
      </c>
      <c r="B4" s="8" t="s">
        <v>270</v>
      </c>
      <c r="C4" s="8" t="s">
        <v>271</v>
      </c>
      <c r="D4" s="8" t="s">
        <v>99</v>
      </c>
      <c r="E4" s="8" t="s">
        <v>46</v>
      </c>
      <c r="F4" s="2" t="s">
        <v>272</v>
      </c>
      <c r="G4" s="8" t="s">
        <v>273</v>
      </c>
      <c r="H4" s="8" t="s">
        <v>26</v>
      </c>
      <c r="I4" s="9">
        <v>1062500</v>
      </c>
      <c r="J4" s="9">
        <v>870000</v>
      </c>
      <c r="K4" s="9">
        <v>231330.57</v>
      </c>
      <c r="L4" s="9">
        <v>638669.43</v>
      </c>
      <c r="M4" s="9">
        <v>545405.44</v>
      </c>
      <c r="N4" s="9">
        <v>93263.99</v>
      </c>
      <c r="O4" s="9">
        <f t="shared" si="0"/>
        <v>1.0186340659856796E-10</v>
      </c>
      <c r="P4" s="8" t="s">
        <v>102</v>
      </c>
      <c r="Q4" s="8" t="s">
        <v>274</v>
      </c>
      <c r="R4" s="14" t="s">
        <v>692</v>
      </c>
      <c r="S4" s="16" t="s">
        <v>705</v>
      </c>
    </row>
    <row r="5" spans="1:19" s="4" customFormat="1" ht="48.75" customHeight="1">
      <c r="A5" s="8" t="s">
        <v>282</v>
      </c>
      <c r="B5" s="8" t="s">
        <v>283</v>
      </c>
      <c r="C5" s="8" t="s">
        <v>284</v>
      </c>
      <c r="D5" s="8" t="s">
        <v>285</v>
      </c>
      <c r="E5" s="8" t="s">
        <v>35</v>
      </c>
      <c r="F5" s="2" t="s">
        <v>286</v>
      </c>
      <c r="G5" s="8" t="s">
        <v>287</v>
      </c>
      <c r="H5" s="8" t="s">
        <v>26</v>
      </c>
      <c r="I5" s="9">
        <v>500000</v>
      </c>
      <c r="J5" s="9">
        <v>500000</v>
      </c>
      <c r="K5" s="9">
        <v>147726.15</v>
      </c>
      <c r="L5" s="9">
        <v>352273.85</v>
      </c>
      <c r="M5" s="9">
        <v>141850.58</v>
      </c>
      <c r="N5" s="9">
        <v>199444.08</v>
      </c>
      <c r="O5" s="9">
        <f t="shared" si="0"/>
        <v>10979.190000000002</v>
      </c>
      <c r="P5" s="8" t="s">
        <v>288</v>
      </c>
      <c r="Q5" s="8" t="s">
        <v>289</v>
      </c>
      <c r="R5" s="14" t="s">
        <v>692</v>
      </c>
      <c r="S5" s="15"/>
    </row>
    <row r="6" spans="1:19" s="4" customFormat="1" ht="134.25" customHeight="1">
      <c r="A6" s="8" t="s">
        <v>72</v>
      </c>
      <c r="B6" s="8" t="s">
        <v>327</v>
      </c>
      <c r="C6" s="8" t="s">
        <v>328</v>
      </c>
      <c r="D6" s="8" t="s">
        <v>115</v>
      </c>
      <c r="E6" s="8" t="s">
        <v>77</v>
      </c>
      <c r="F6" s="2" t="s">
        <v>329</v>
      </c>
      <c r="G6" s="8" t="s">
        <v>330</v>
      </c>
      <c r="H6" s="8" t="s">
        <v>26</v>
      </c>
      <c r="I6" s="9">
        <v>332000</v>
      </c>
      <c r="J6" s="9">
        <v>332000</v>
      </c>
      <c r="K6" s="9">
        <v>51170.07</v>
      </c>
      <c r="L6" s="9">
        <v>280829.93</v>
      </c>
      <c r="M6" s="9">
        <v>252047.73</v>
      </c>
      <c r="N6" s="9">
        <v>21837.43</v>
      </c>
      <c r="O6" s="9">
        <f t="shared" si="0"/>
        <v>6944.769999999982</v>
      </c>
      <c r="P6" s="8" t="s">
        <v>118</v>
      </c>
      <c r="Q6" s="8" t="s">
        <v>331</v>
      </c>
      <c r="R6" s="14" t="s">
        <v>692</v>
      </c>
      <c r="S6" s="16" t="s">
        <v>703</v>
      </c>
    </row>
    <row r="7" spans="1:19" s="4" customFormat="1" ht="129" customHeight="1">
      <c r="A7" s="8" t="s">
        <v>95</v>
      </c>
      <c r="B7" s="8" t="s">
        <v>499</v>
      </c>
      <c r="C7" s="8" t="s">
        <v>500</v>
      </c>
      <c r="D7" s="8" t="s">
        <v>124</v>
      </c>
      <c r="E7" s="8" t="s">
        <v>77</v>
      </c>
      <c r="F7" s="2" t="s">
        <v>501</v>
      </c>
      <c r="G7" s="8" t="s">
        <v>502</v>
      </c>
      <c r="H7" s="8" t="s">
        <v>26</v>
      </c>
      <c r="I7" s="9">
        <v>425000</v>
      </c>
      <c r="J7" s="9">
        <v>425000</v>
      </c>
      <c r="K7" s="9">
        <v>95686.64</v>
      </c>
      <c r="L7" s="9">
        <v>329313.36</v>
      </c>
      <c r="M7" s="9">
        <v>292231.89</v>
      </c>
      <c r="N7" s="9">
        <v>12161.62</v>
      </c>
      <c r="O7" s="9">
        <f t="shared" si="0"/>
        <v>24919.84999999997</v>
      </c>
      <c r="P7" s="8" t="s">
        <v>127</v>
      </c>
      <c r="Q7" s="8" t="s">
        <v>503</v>
      </c>
      <c r="R7" s="14" t="s">
        <v>692</v>
      </c>
      <c r="S7" s="18" t="s">
        <v>706</v>
      </c>
    </row>
    <row r="8" spans="1:19" s="4" customFormat="1" ht="55.5" customHeight="1">
      <c r="A8" s="8" t="s">
        <v>51</v>
      </c>
      <c r="B8" s="8" t="s">
        <v>511</v>
      </c>
      <c r="C8" s="8" t="s">
        <v>512</v>
      </c>
      <c r="D8" s="8" t="s">
        <v>34</v>
      </c>
      <c r="E8" s="8" t="s">
        <v>35</v>
      </c>
      <c r="F8" s="2" t="s">
        <v>513</v>
      </c>
      <c r="G8" s="8" t="s">
        <v>514</v>
      </c>
      <c r="H8" s="8" t="s">
        <v>26</v>
      </c>
      <c r="I8" s="9">
        <v>500000</v>
      </c>
      <c r="J8" s="9">
        <v>500000</v>
      </c>
      <c r="K8" s="9">
        <v>126217.14</v>
      </c>
      <c r="L8" s="9">
        <v>373782.86</v>
      </c>
      <c r="M8" s="9">
        <v>110360.94</v>
      </c>
      <c r="N8" s="9">
        <v>55023.12</v>
      </c>
      <c r="O8" s="9">
        <f t="shared" si="0"/>
        <v>208398.8</v>
      </c>
      <c r="P8" s="8" t="s">
        <v>39</v>
      </c>
      <c r="Q8" s="8" t="s">
        <v>515</v>
      </c>
      <c r="R8" s="14" t="s">
        <v>693</v>
      </c>
      <c r="S8" s="15"/>
    </row>
    <row r="9" spans="1:19" s="4" customFormat="1" ht="45.75" customHeight="1">
      <c r="A9" s="8" t="s">
        <v>173</v>
      </c>
      <c r="B9" s="8" t="s">
        <v>511</v>
      </c>
      <c r="C9" s="8" t="s">
        <v>512</v>
      </c>
      <c r="D9" s="8" t="s">
        <v>34</v>
      </c>
      <c r="E9" s="8" t="s">
        <v>35</v>
      </c>
      <c r="F9" s="2" t="s">
        <v>516</v>
      </c>
      <c r="G9" s="8" t="s">
        <v>517</v>
      </c>
      <c r="H9" s="8" t="s">
        <v>26</v>
      </c>
      <c r="I9" s="9">
        <v>210360.39</v>
      </c>
      <c r="J9" s="9">
        <v>210360.39</v>
      </c>
      <c r="K9" s="9">
        <v>66308.45</v>
      </c>
      <c r="L9" s="9">
        <v>144051.94</v>
      </c>
      <c r="M9" s="9">
        <v>124211.11</v>
      </c>
      <c r="N9" s="9">
        <v>5769.06</v>
      </c>
      <c r="O9" s="9">
        <f t="shared" si="0"/>
        <v>14071.77</v>
      </c>
      <c r="P9" s="8" t="s">
        <v>39</v>
      </c>
      <c r="Q9" s="8" t="s">
        <v>515</v>
      </c>
      <c r="R9" s="14" t="s">
        <v>692</v>
      </c>
      <c r="S9" s="15"/>
    </row>
    <row r="10" spans="1:19" s="4" customFormat="1" ht="52.5" customHeight="1">
      <c r="A10" s="8" t="s">
        <v>518</v>
      </c>
      <c r="B10" s="8" t="s">
        <v>511</v>
      </c>
      <c r="C10" s="8" t="s">
        <v>512</v>
      </c>
      <c r="D10" s="8" t="s">
        <v>34</v>
      </c>
      <c r="E10" s="8" t="s">
        <v>35</v>
      </c>
      <c r="F10" s="2" t="s">
        <v>519</v>
      </c>
      <c r="G10" s="8" t="s">
        <v>520</v>
      </c>
      <c r="H10" s="8" t="s">
        <v>26</v>
      </c>
      <c r="I10" s="9">
        <v>149836.45</v>
      </c>
      <c r="J10" s="9">
        <v>149836.45</v>
      </c>
      <c r="K10" s="9">
        <v>41594.19</v>
      </c>
      <c r="L10" s="9">
        <v>108242.26</v>
      </c>
      <c r="M10" s="9">
        <v>95948.16</v>
      </c>
      <c r="N10" s="9">
        <v>395.93</v>
      </c>
      <c r="O10" s="9">
        <f t="shared" si="0"/>
        <v>11898.169999999991</v>
      </c>
      <c r="P10" s="8" t="s">
        <v>39</v>
      </c>
      <c r="Q10" s="8" t="s">
        <v>515</v>
      </c>
      <c r="R10" s="14" t="s">
        <v>692</v>
      </c>
      <c r="S10" s="15"/>
    </row>
    <row r="11" spans="1:19" s="4" customFormat="1" ht="40.5" customHeight="1">
      <c r="A11" s="8" t="s">
        <v>521</v>
      </c>
      <c r="B11" s="8" t="s">
        <v>511</v>
      </c>
      <c r="C11" s="8" t="s">
        <v>512</v>
      </c>
      <c r="D11" s="8" t="s">
        <v>34</v>
      </c>
      <c r="E11" s="8" t="s">
        <v>35</v>
      </c>
      <c r="F11" s="2" t="s">
        <v>522</v>
      </c>
      <c r="G11" s="8" t="s">
        <v>523</v>
      </c>
      <c r="H11" s="8" t="s">
        <v>26</v>
      </c>
      <c r="I11" s="9">
        <v>305395.4</v>
      </c>
      <c r="J11" s="9">
        <v>305395.4</v>
      </c>
      <c r="K11" s="9">
        <v>49871.16</v>
      </c>
      <c r="L11" s="9">
        <v>255524.24</v>
      </c>
      <c r="M11" s="9">
        <v>244442.12</v>
      </c>
      <c r="N11" s="9">
        <v>1214.64</v>
      </c>
      <c r="O11" s="9">
        <f t="shared" si="0"/>
        <v>9867.479999999996</v>
      </c>
      <c r="P11" s="8" t="s">
        <v>39</v>
      </c>
      <c r="Q11" s="8" t="s">
        <v>515</v>
      </c>
      <c r="R11" s="14" t="s">
        <v>692</v>
      </c>
      <c r="S11" s="15"/>
    </row>
    <row r="12" spans="1:19" s="4" customFormat="1" ht="82.5" customHeight="1">
      <c r="A12" s="8" t="s">
        <v>154</v>
      </c>
      <c r="B12" s="8" t="s">
        <v>588</v>
      </c>
      <c r="C12" s="8" t="s">
        <v>589</v>
      </c>
      <c r="D12" s="8" t="s">
        <v>590</v>
      </c>
      <c r="E12" s="8" t="s">
        <v>368</v>
      </c>
      <c r="F12" s="2" t="s">
        <v>591</v>
      </c>
      <c r="G12" s="8" t="s">
        <v>592</v>
      </c>
      <c r="H12" s="8" t="s">
        <v>26</v>
      </c>
      <c r="I12" s="9">
        <v>1500000</v>
      </c>
      <c r="J12" s="9">
        <v>1500000</v>
      </c>
      <c r="K12" s="9">
        <v>280897.31</v>
      </c>
      <c r="L12" s="9">
        <v>1219102.69</v>
      </c>
      <c r="M12" s="9">
        <v>1196961.87</v>
      </c>
      <c r="N12" s="9">
        <v>21641.59</v>
      </c>
      <c r="O12" s="9">
        <f t="shared" si="0"/>
        <v>499.2299999998322</v>
      </c>
      <c r="P12" s="8" t="s">
        <v>593</v>
      </c>
      <c r="Q12" s="8" t="s">
        <v>594</v>
      </c>
      <c r="R12" s="14" t="s">
        <v>692</v>
      </c>
      <c r="S12" s="15"/>
    </row>
    <row r="13" spans="1:19" s="4" customFormat="1" ht="83.25" customHeight="1">
      <c r="A13" s="8" t="s">
        <v>198</v>
      </c>
      <c r="B13" s="8" t="s">
        <v>588</v>
      </c>
      <c r="C13" s="8" t="s">
        <v>589</v>
      </c>
      <c r="D13" s="8" t="s">
        <v>590</v>
      </c>
      <c r="E13" s="8" t="s">
        <v>368</v>
      </c>
      <c r="F13" s="2" t="s">
        <v>595</v>
      </c>
      <c r="G13" s="8" t="s">
        <v>596</v>
      </c>
      <c r="H13" s="8" t="s">
        <v>26</v>
      </c>
      <c r="I13" s="9">
        <v>500000</v>
      </c>
      <c r="J13" s="9">
        <v>500000</v>
      </c>
      <c r="K13" s="9">
        <v>91574.24</v>
      </c>
      <c r="L13" s="9">
        <v>408425.76</v>
      </c>
      <c r="M13" s="9">
        <v>307966.99</v>
      </c>
      <c r="N13" s="9">
        <v>69794.44</v>
      </c>
      <c r="O13" s="9">
        <f t="shared" si="0"/>
        <v>30664.330000000016</v>
      </c>
      <c r="P13" s="8" t="s">
        <v>593</v>
      </c>
      <c r="Q13" s="8" t="s">
        <v>594</v>
      </c>
      <c r="R13" s="14" t="s">
        <v>692</v>
      </c>
      <c r="S13" s="15"/>
    </row>
    <row r="14" spans="1:19" s="4" customFormat="1" ht="58.5" customHeight="1">
      <c r="A14" s="8" t="s">
        <v>610</v>
      </c>
      <c r="B14" s="8" t="s">
        <v>611</v>
      </c>
      <c r="C14" s="8" t="s">
        <v>612</v>
      </c>
      <c r="D14" s="8" t="s">
        <v>563</v>
      </c>
      <c r="E14" s="8" t="s">
        <v>564</v>
      </c>
      <c r="F14" s="2" t="s">
        <v>613</v>
      </c>
      <c r="G14" s="8" t="s">
        <v>614</v>
      </c>
      <c r="H14" s="8" t="s">
        <v>26</v>
      </c>
      <c r="I14" s="9">
        <v>331139.16</v>
      </c>
      <c r="J14" s="9">
        <v>331139.16</v>
      </c>
      <c r="K14" s="9">
        <v>109239.48</v>
      </c>
      <c r="L14" s="9">
        <v>221899.68</v>
      </c>
      <c r="M14" s="9">
        <v>81505.92</v>
      </c>
      <c r="N14" s="9">
        <v>102874.6</v>
      </c>
      <c r="O14" s="9">
        <f t="shared" si="0"/>
        <v>37519.16</v>
      </c>
      <c r="P14" s="8" t="s">
        <v>567</v>
      </c>
      <c r="Q14" s="8" t="s">
        <v>615</v>
      </c>
      <c r="R14" s="14" t="s">
        <v>693</v>
      </c>
      <c r="S14" s="15"/>
    </row>
    <row r="15" spans="1:19" s="4" customFormat="1" ht="66.75" customHeight="1">
      <c r="A15" s="8" t="s">
        <v>54</v>
      </c>
      <c r="B15" s="8" t="s">
        <v>652</v>
      </c>
      <c r="C15" s="8" t="s">
        <v>653</v>
      </c>
      <c r="D15" s="8" t="s">
        <v>58</v>
      </c>
      <c r="E15" s="8" t="s">
        <v>35</v>
      </c>
      <c r="F15" s="2" t="s">
        <v>654</v>
      </c>
      <c r="G15" s="8" t="s">
        <v>655</v>
      </c>
      <c r="H15" s="8" t="s">
        <v>26</v>
      </c>
      <c r="I15" s="9">
        <v>500000</v>
      </c>
      <c r="J15" s="9">
        <v>500000</v>
      </c>
      <c r="K15" s="9">
        <v>64635.47</v>
      </c>
      <c r="L15" s="9">
        <v>435364.53</v>
      </c>
      <c r="M15" s="9">
        <v>216588.41</v>
      </c>
      <c r="N15" s="9">
        <v>211311.19</v>
      </c>
      <c r="O15" s="9">
        <f t="shared" si="0"/>
        <v>7464.930000000022</v>
      </c>
      <c r="P15" s="8" t="s">
        <v>61</v>
      </c>
      <c r="Q15" s="8" t="s">
        <v>656</v>
      </c>
      <c r="R15" s="14" t="s">
        <v>692</v>
      </c>
      <c r="S15" s="15"/>
    </row>
    <row r="16" spans="1:19" s="4" customFormat="1" ht="82.5" customHeight="1">
      <c r="A16" s="8" t="s">
        <v>657</v>
      </c>
      <c r="B16" s="8" t="s">
        <v>658</v>
      </c>
      <c r="C16" s="8" t="s">
        <v>659</v>
      </c>
      <c r="D16" s="8" t="s">
        <v>427</v>
      </c>
      <c r="E16" s="8" t="s">
        <v>35</v>
      </c>
      <c r="F16" s="2" t="s">
        <v>660</v>
      </c>
      <c r="G16" s="8" t="s">
        <v>661</v>
      </c>
      <c r="H16" s="8" t="s">
        <v>26</v>
      </c>
      <c r="I16" s="9">
        <v>175000</v>
      </c>
      <c r="J16" s="10">
        <v>175000</v>
      </c>
      <c r="K16" s="10">
        <v>27006.32</v>
      </c>
      <c r="L16" s="10">
        <v>147993.68</v>
      </c>
      <c r="M16" s="10">
        <v>15337.48</v>
      </c>
      <c r="N16" s="17">
        <v>106931.48</v>
      </c>
      <c r="O16" s="10">
        <f t="shared" si="0"/>
        <v>25724.719999999987</v>
      </c>
      <c r="P16" s="8" t="s">
        <v>430</v>
      </c>
      <c r="Q16" s="8" t="s">
        <v>662</v>
      </c>
      <c r="R16" s="14" t="s">
        <v>692</v>
      </c>
      <c r="S16" s="16" t="s">
        <v>704</v>
      </c>
    </row>
    <row r="17" spans="10:15" ht="27" customHeight="1">
      <c r="J17" s="11">
        <f aca="true" t="shared" si="1" ref="J17:O17">SUM(J2:J16)</f>
        <v>6758846.2</v>
      </c>
      <c r="K17" s="11">
        <f t="shared" si="1"/>
        <v>1454621.44</v>
      </c>
      <c r="L17" s="11">
        <f t="shared" si="1"/>
        <v>5304224.76</v>
      </c>
      <c r="M17" s="11">
        <f t="shared" si="1"/>
        <v>3624858.64</v>
      </c>
      <c r="N17" s="11">
        <f t="shared" si="1"/>
        <v>1288928.8900000001</v>
      </c>
      <c r="O17" s="11">
        <f t="shared" si="1"/>
        <v>390437.22999999986</v>
      </c>
    </row>
  </sheetData>
  <sheetProtection/>
  <printOptions/>
  <pageMargins left="0" right="0" top="0" bottom="0" header="0.17" footer="0.18"/>
  <pageSetup fitToHeight="0" fitToWidth="1"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"/>
  <sheetViews>
    <sheetView tabSelected="1" view="pageBreakPreview" zoomScale="60" zoomScaleNormal="60" zoomScalePageLayoutView="0" workbookViewId="0" topLeftCell="A1">
      <pane xSplit="5" ySplit="3" topLeftCell="G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T2"/>
    </sheetView>
  </sheetViews>
  <sheetFormatPr defaultColWidth="9.140625" defaultRowHeight="12.75"/>
  <cols>
    <col min="1" max="1" width="13.00390625" style="19" customWidth="1"/>
    <col min="2" max="2" width="14.421875" style="19" customWidth="1"/>
    <col min="3" max="3" width="17.28125" style="19" customWidth="1"/>
    <col min="4" max="4" width="11.57421875" style="19" customWidth="1"/>
    <col min="5" max="5" width="30.421875" style="19" customWidth="1"/>
    <col min="6" max="6" width="19.28125" style="19" customWidth="1"/>
    <col min="7" max="7" width="16.421875" style="19" customWidth="1"/>
    <col min="8" max="8" width="51.00390625" style="19" customWidth="1"/>
    <col min="9" max="9" width="21.140625" style="19" customWidth="1"/>
    <col min="10" max="10" width="15.421875" style="19" customWidth="1"/>
    <col min="11" max="11" width="17.57421875" style="19" customWidth="1"/>
    <col min="12" max="12" width="14.140625" style="19" customWidth="1"/>
    <col min="13" max="13" width="14.421875" style="19" customWidth="1"/>
    <col min="14" max="14" width="18.7109375" style="19" customWidth="1"/>
    <col min="15" max="15" width="14.7109375" style="19" customWidth="1"/>
    <col min="16" max="16" width="16.28125" style="19" customWidth="1"/>
    <col min="17" max="17" width="15.421875" style="19" customWidth="1"/>
    <col min="18" max="18" width="16.8515625" style="19" customWidth="1"/>
    <col min="19" max="19" width="15.140625" style="19" customWidth="1"/>
    <col min="20" max="20" width="17.00390625" style="20" customWidth="1"/>
    <col min="21" max="16384" width="9.140625" style="20" customWidth="1"/>
  </cols>
  <sheetData>
    <row r="1" spans="1:20" ht="99.75" customHeight="1">
      <c r="A1" s="31" t="s">
        <v>721</v>
      </c>
      <c r="B1" s="31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701</v>
      </c>
      <c r="Q1" s="31" t="s">
        <v>15</v>
      </c>
      <c r="R1" s="31" t="s">
        <v>16</v>
      </c>
      <c r="S1" s="31" t="s">
        <v>17</v>
      </c>
      <c r="T1" s="31" t="s">
        <v>719</v>
      </c>
    </row>
    <row r="2" spans="1:20" ht="99.75" customHeight="1">
      <c r="A2" s="21">
        <v>1</v>
      </c>
      <c r="B2" s="21" t="s">
        <v>707</v>
      </c>
      <c r="C2" s="22">
        <v>80010370288</v>
      </c>
      <c r="D2" s="22" t="s">
        <v>709</v>
      </c>
      <c r="E2" s="30" t="s">
        <v>710</v>
      </c>
      <c r="F2" s="22" t="s">
        <v>711</v>
      </c>
      <c r="G2" s="22" t="s">
        <v>228</v>
      </c>
      <c r="H2" s="22" t="s">
        <v>718</v>
      </c>
      <c r="I2" s="22" t="s">
        <v>712</v>
      </c>
      <c r="J2" s="23">
        <v>167000</v>
      </c>
      <c r="K2" s="23">
        <v>116900</v>
      </c>
      <c r="L2" s="23">
        <v>19346.77</v>
      </c>
      <c r="M2" s="23">
        <v>97553.23</v>
      </c>
      <c r="N2" s="23">
        <v>87737.99</v>
      </c>
      <c r="O2" s="28">
        <v>3552.64</v>
      </c>
      <c r="P2" s="23">
        <f>M2-N2-O2</f>
        <v>6262.599999999991</v>
      </c>
      <c r="Q2" s="22" t="s">
        <v>713</v>
      </c>
      <c r="R2" s="24" t="s">
        <v>714</v>
      </c>
      <c r="S2" s="25" t="s">
        <v>692</v>
      </c>
      <c r="T2" s="25" t="s">
        <v>720</v>
      </c>
    </row>
    <row r="3" spans="1:20" s="26" customFormat="1" ht="79.5" customHeight="1">
      <c r="A3" s="21">
        <v>2</v>
      </c>
      <c r="B3" s="21" t="s">
        <v>715</v>
      </c>
      <c r="C3" s="22" t="s">
        <v>708</v>
      </c>
      <c r="D3" s="22" t="s">
        <v>709</v>
      </c>
      <c r="E3" s="30" t="s">
        <v>710</v>
      </c>
      <c r="F3" s="22" t="s">
        <v>711</v>
      </c>
      <c r="G3" s="22" t="s">
        <v>228</v>
      </c>
      <c r="H3" s="22" t="s">
        <v>716</v>
      </c>
      <c r="I3" s="22" t="s">
        <v>717</v>
      </c>
      <c r="J3" s="23">
        <v>180000</v>
      </c>
      <c r="K3" s="23">
        <v>126000</v>
      </c>
      <c r="L3" s="23">
        <v>19192.35</v>
      </c>
      <c r="M3" s="23">
        <v>106807.65</v>
      </c>
      <c r="N3" s="23">
        <v>90251.33</v>
      </c>
      <c r="O3" s="28">
        <v>3406.98</v>
      </c>
      <c r="P3" s="23">
        <f>M3-N3-O3</f>
        <v>13149.339999999993</v>
      </c>
      <c r="Q3" s="22" t="s">
        <v>713</v>
      </c>
      <c r="R3" s="24" t="s">
        <v>714</v>
      </c>
      <c r="S3" s="25" t="s">
        <v>692</v>
      </c>
      <c r="T3" s="25" t="s">
        <v>720</v>
      </c>
    </row>
    <row r="4" spans="1:20" s="26" customFormat="1" ht="90" customHeight="1">
      <c r="A4" s="34" t="s">
        <v>722</v>
      </c>
      <c r="B4" s="34"/>
      <c r="C4" s="34"/>
      <c r="D4" s="34"/>
      <c r="E4" s="34"/>
      <c r="F4" s="34"/>
      <c r="G4" s="34"/>
      <c r="H4" s="34"/>
      <c r="I4" s="34"/>
      <c r="J4" s="27">
        <f aca="true" t="shared" si="0" ref="J4:P4">SUM(J2:J3)</f>
        <v>347000</v>
      </c>
      <c r="K4" s="27">
        <f t="shared" si="0"/>
        <v>242900</v>
      </c>
      <c r="L4" s="27">
        <f t="shared" si="0"/>
        <v>38539.119999999995</v>
      </c>
      <c r="M4" s="27">
        <f t="shared" si="0"/>
        <v>204360.88</v>
      </c>
      <c r="N4" s="27">
        <f t="shared" si="0"/>
        <v>177989.32</v>
      </c>
      <c r="O4" s="29">
        <f t="shared" si="0"/>
        <v>6959.62</v>
      </c>
      <c r="P4" s="27">
        <f t="shared" si="0"/>
        <v>19411.939999999984</v>
      </c>
      <c r="Q4" s="35"/>
      <c r="R4" s="35"/>
      <c r="S4" s="35"/>
      <c r="T4" s="35"/>
    </row>
    <row r="5" spans="1:20" s="26" customFormat="1" ht="90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s="26" customFormat="1" ht="79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ht="69.75" customHeight="1"/>
    <row r="8" ht="69.75" customHeight="1"/>
    <row r="9" ht="69.75" customHeight="1"/>
    <row r="10" ht="69.75" customHeight="1"/>
    <row r="11" ht="69.75" customHeight="1"/>
    <row r="12" ht="69.75" customHeight="1"/>
    <row r="13" ht="69.75" customHeight="1"/>
  </sheetData>
  <sheetProtection/>
  <mergeCells count="2">
    <mergeCell ref="A4:I4"/>
    <mergeCell ref="Q4:T4"/>
  </mergeCells>
  <printOptions/>
  <pageMargins left="0.35433070866141736" right="0.3937007874015748" top="0.9448818897637796" bottom="0.7480314960629921" header="0.31496062992125984" footer="0.31496062992125984"/>
  <pageSetup orientation="landscape" paperSize="9" scale="37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Iandolo Paola</dc:creator>
  <cp:keywords/>
  <dc:description/>
  <cp:lastModifiedBy>MIUR</cp:lastModifiedBy>
  <cp:lastPrinted>2018-01-30T10:05:51Z</cp:lastPrinted>
  <dcterms:created xsi:type="dcterms:W3CDTF">2017-10-13T13:41:30Z</dcterms:created>
  <dcterms:modified xsi:type="dcterms:W3CDTF">2018-01-31T15:17:01Z</dcterms:modified>
  <cp:category/>
  <cp:version/>
  <cp:contentType/>
  <cp:contentStatus/>
</cp:coreProperties>
</file>