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432"/>
  </bookViews>
  <sheets>
    <sheet name="PE9" sheetId="1" r:id="rId1"/>
  </sheet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F74" i="1" l="1"/>
  <c r="G74" i="1"/>
  <c r="H74" i="1"/>
  <c r="E74" i="1"/>
  <c r="F68" i="1"/>
  <c r="G68" i="1"/>
  <c r="H68" i="1"/>
  <c r="E68" i="1"/>
  <c r="F62" i="1"/>
  <c r="G62" i="1"/>
  <c r="H62" i="1"/>
  <c r="E62" i="1"/>
  <c r="F57" i="1"/>
  <c r="G57" i="1"/>
  <c r="H57" i="1"/>
  <c r="E57" i="1"/>
  <c r="F50" i="1"/>
  <c r="G50" i="1"/>
  <c r="H50" i="1"/>
  <c r="E50" i="1"/>
  <c r="F46" i="1"/>
  <c r="G46" i="1"/>
  <c r="H46" i="1"/>
  <c r="E46" i="1"/>
  <c r="F42" i="1"/>
  <c r="G42" i="1"/>
  <c r="H42" i="1"/>
  <c r="E42" i="1"/>
  <c r="F35" i="1"/>
  <c r="G35" i="1"/>
  <c r="H35" i="1"/>
  <c r="E35" i="1"/>
  <c r="F28" i="1"/>
  <c r="G28" i="1"/>
  <c r="H28" i="1"/>
  <c r="E28" i="1"/>
  <c r="F22" i="1"/>
  <c r="G22" i="1"/>
  <c r="H22" i="1"/>
  <c r="E22" i="1"/>
  <c r="F16" i="1"/>
  <c r="G16" i="1"/>
  <c r="G75" i="1" s="1"/>
  <c r="H16" i="1"/>
  <c r="H75" i="1" s="1"/>
  <c r="E16" i="1"/>
  <c r="E75" i="1" s="1"/>
  <c r="F75" i="1" l="1"/>
</calcChain>
</file>

<file path=xl/sharedStrings.xml><?xml version="1.0" encoding="utf-8"?>
<sst xmlns="http://schemas.openxmlformats.org/spreadsheetml/2006/main" count="257" uniqueCount="136">
  <si>
    <t>Prin 2017 (suddivisione fondi)</t>
  </si>
  <si>
    <t>nº</t>
  </si>
  <si>
    <t>Nome Responsabile dell'Unita'</t>
  </si>
  <si>
    <t>Ateneo/Ente</t>
  </si>
  <si>
    <t>Codice Fiscale Ateneo/Ente</t>
  </si>
  <si>
    <t>Cofinanziamento</t>
  </si>
  <si>
    <t>Contributo MIUR per la ricerca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</si>
  <si>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</si>
  <si>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</si>
  <si>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BEDIN Luigi - 2017Z2HSMF</t>
    </r>
  </si>
  <si>
    <t>BEDIN Luigi</t>
  </si>
  <si>
    <t>Istituto Nazionale di Astrofisica</t>
  </si>
  <si>
    <t>MILONE Antonino</t>
  </si>
  <si>
    <t>Università degli Studi di PADOVA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</si>
  <si>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</si>
  <si>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CAPPELLARO Enrico - 20179ZF5KS</t>
    </r>
  </si>
  <si>
    <t>AMELINO-CAMELIA Giovanni</t>
  </si>
  <si>
    <t>Università degli Studi di Napoli Federico II</t>
  </si>
  <si>
    <t>BRANCHESI Marica</t>
  </si>
  <si>
    <t>Gran Sasso Science Institute - Scuola di dottorato internazionale</t>
  </si>
  <si>
    <t>BURDERI Luciano</t>
  </si>
  <si>
    <t>Università degli Studi di CAGLIARI</t>
  </si>
  <si>
    <t>CAPPELLARO Enrico</t>
  </si>
  <si>
    <t>MORESCO Michele Ennio Maria</t>
  </si>
  <si>
    <t>Università degli Studi di BOLOGNA</t>
  </si>
  <si>
    <t>SAVAGLIO Sandra</t>
  </si>
  <si>
    <t>Università della CALABRIA</t>
  </si>
  <si>
    <r>
      <t> </t>
    </r>
    <r>
      <rPr>
        <b/>
        <sz val="8"/>
        <color rgb="FFAA0000"/>
        <rFont val="Verdana"/>
        <family val="2"/>
      </rPr>
      <t>3. CIMATTI Andrea - 20173ML3WW</t>
    </r>
  </si>
  <si>
    <t>BRESSAN Alessandro</t>
  </si>
  <si>
    <t>Scuola Internazionale Superiore di Studi Avanzati di TRIESTE</t>
  </si>
  <si>
    <t>CIMATTI Andrea</t>
  </si>
  <si>
    <t>MASSARDI Marcella</t>
  </si>
  <si>
    <t>RODIGHIERO Giulia</t>
  </si>
  <si>
    <r>
      <t> </t>
    </r>
    <r>
      <rPr>
        <b/>
        <sz val="8"/>
        <color rgb="FFAA0000"/>
        <rFont val="Verdana"/>
        <family val="2"/>
      </rPr>
      <t>4. COLPI Monica - 2017MB8AEZ</t>
    </r>
  </si>
  <si>
    <t>COLPI Monica</t>
  </si>
  <si>
    <t>Università degli Studi di MILANO-BICOCCA</t>
  </si>
  <si>
    <t>DOLESI Rita</t>
  </si>
  <si>
    <t>Università degli Studi di TRENTO</t>
  </si>
  <si>
    <t>LIBERATI Stefano</t>
  </si>
  <si>
    <t>PANI Paolo</t>
  </si>
  <si>
    <t>Università degli Studi di ROMA "La Sapienza"</t>
  </si>
  <si>
    <r>
      <t> </t>
    </r>
    <r>
      <rPr>
        <b/>
        <sz val="8"/>
        <color rgb="FFAA0000"/>
        <rFont val="Verdana"/>
        <family val="2"/>
      </rPr>
      <t>5. DE BERNARDIS Paolo - 20178ZHP5C</t>
    </r>
  </si>
  <si>
    <t>BERSANELLI Marco Rinaldo Fedele</t>
  </si>
  <si>
    <t>Università degli Studi di MILANO</t>
  </si>
  <si>
    <t>CIBELLA Sara</t>
  </si>
  <si>
    <t>Consiglio Nazionale delle Ricerche</t>
  </si>
  <si>
    <t>DE BERNARDIS Paolo</t>
  </si>
  <si>
    <t>ZANNONI Mario</t>
  </si>
  <si>
    <r>
      <t> </t>
    </r>
    <r>
      <rPr>
        <b/>
        <sz val="8"/>
        <color rgb="FFAA0000"/>
        <rFont val="Verdana"/>
        <family val="2"/>
      </rPr>
      <t>6. FAFONE Viviana - 20179F8XWS</t>
    </r>
  </si>
  <si>
    <t>DE LAURENTIS Martina</t>
  </si>
  <si>
    <t>FAFONE Viviana</t>
  </si>
  <si>
    <t>Università degli Studi di ROMA "Tor Vergata"</t>
  </si>
  <si>
    <t>GEMME Gianluca</t>
  </si>
  <si>
    <t>Istituto Nazionale di Fisica Nucleare</t>
  </si>
  <si>
    <t>LEACI Paola</t>
  </si>
  <si>
    <t>MARTELLI Filippo</t>
  </si>
  <si>
    <t>Università degli Studi di Urbino Carlo Bo</t>
  </si>
  <si>
    <r>
      <t> </t>
    </r>
    <r>
      <rPr>
        <b/>
        <sz val="8"/>
        <color rgb="FFAA0000"/>
        <rFont val="Verdana"/>
        <family val="2"/>
      </rPr>
      <t>7. FERRARA Andrea - 2017T4ARJ5</t>
    </r>
  </si>
  <si>
    <t>FERRARA Andrea</t>
  </si>
  <si>
    <t>Scuola Normale Superiore di PISA</t>
  </si>
  <si>
    <t>SALVADORI Stefania</t>
  </si>
  <si>
    <t>Università degli Studi di FIRENZE</t>
  </si>
  <si>
    <r>
      <t> </t>
    </r>
    <r>
      <rPr>
        <b/>
        <sz val="8"/>
        <color rgb="FFAA0000"/>
        <rFont val="Verdana"/>
        <family val="2"/>
      </rPr>
      <t>8. FERRARO Francesco Rosario - 2017K7REXT</t>
    </r>
  </si>
  <si>
    <t>DALESSANDRO Emanuele</t>
  </si>
  <si>
    <t>FERRARO Francesco Rosario</t>
  </si>
  <si>
    <r>
      <t> </t>
    </r>
    <r>
      <rPr>
        <b/>
        <sz val="8"/>
        <color rgb="FFAA0000"/>
        <rFont val="Verdana"/>
        <family val="2"/>
      </rPr>
      <t>9. FIORE Fabrizio - 2017PH3WAT</t>
    </r>
  </si>
  <si>
    <t>BRUSA Marcella</t>
  </si>
  <si>
    <t>FIORE Fabrizio</t>
  </si>
  <si>
    <t>GALLERANI Simona</t>
  </si>
  <si>
    <t>MARCONI Alessandro</t>
  </si>
  <si>
    <t>MARINUCCI Andrea</t>
  </si>
  <si>
    <t>Università degli Studi ROMA TRE</t>
  </si>
  <si>
    <r>
      <t> </t>
    </r>
    <r>
      <rPr>
        <b/>
        <sz val="8"/>
        <color rgb="FFAA0000"/>
        <rFont val="Verdana"/>
        <family val="2"/>
      </rPr>
      <t>10. GUZZO Luigi - 20179P3PKJ</t>
    </r>
  </si>
  <si>
    <t>BRANCHINI Enzo Franco</t>
  </si>
  <si>
    <t>GUZZO Luigi</t>
  </si>
  <si>
    <t>REGIS Marco</t>
  </si>
  <si>
    <t>Università degli Studi di TORINO</t>
  </si>
  <si>
    <r>
      <t> </t>
    </r>
    <r>
      <rPr>
        <b/>
        <sz val="8"/>
        <color rgb="FFAA0000"/>
        <rFont val="Verdana"/>
        <family val="2"/>
      </rPr>
      <t>11. MEREGHETTI Sandro - 2017LJ39LM</t>
    </r>
  </si>
  <si>
    <t>MEREGHETTI Sandro</t>
  </si>
  <si>
    <t>TIENGO Andrea</t>
  </si>
  <si>
    <t>I.U.S.S. - Istituto Universitario di Studi Superiori - PAVIA</t>
  </si>
  <si>
    <t>TUROLLA Roberto</t>
  </si>
  <si>
    <r>
      <t> </t>
    </r>
    <r>
      <rPr>
        <b/>
        <sz val="8"/>
        <color rgb="FFAA0000"/>
        <rFont val="Verdana"/>
        <family val="2"/>
      </rPr>
      <t>12. ROSATI Piero - 2017WSCC32</t>
    </r>
  </si>
  <si>
    <t>GRILLO Claudio</t>
  </si>
  <si>
    <t>MOSCARDINI Lauro</t>
  </si>
  <si>
    <t>NONINO Mario</t>
  </si>
  <si>
    <t>ROSATI Piero</t>
  </si>
  <si>
    <t>Università degli Studi di FERRARA</t>
  </si>
  <si>
    <r>
      <t>Totale: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</si>
  <si>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1. LIGUORI Michele - 2017YJYZAH</t>
    </r>
  </si>
  <si>
    <t>BALDI Marco</t>
  </si>
  <si>
    <t>LIGUORI Michele</t>
  </si>
  <si>
    <t>RENZI Alessandro</t>
  </si>
  <si>
    <t> 50.941</t>
  </si>
  <si>
    <t> 399.833</t>
  </si>
  <si>
    <t> 13.523</t>
  </si>
  <si>
    <t> 413.356</t>
  </si>
  <si>
    <r>
      <t> </t>
    </r>
    <r>
      <rPr>
        <b/>
        <sz val="8"/>
        <color rgb="FFAA0000"/>
        <rFont val="Verdana"/>
        <family val="2"/>
      </rPr>
      <t>1. COCCIA Eugenio - 2017SYRTCN</t>
    </r>
  </si>
  <si>
    <t>CALLONI Enrico</t>
  </si>
  <si>
    <t>COCCIA Eugenio</t>
  </si>
  <si>
    <t>D'URSO Domenico</t>
  </si>
  <si>
    <t>Università degli Studi di SASSARI</t>
  </si>
  <si>
    <t>DI FIORE Luciano</t>
  </si>
  <si>
    <t> 198.706</t>
  </si>
  <si>
    <t> 933.624</t>
  </si>
  <si>
    <t> 33.970</t>
  </si>
  <si>
    <t> 967.594</t>
  </si>
  <si>
    <t>97220210583</t>
  </si>
  <si>
    <t>80006480281</t>
  </si>
  <si>
    <t>00876220633</t>
  </si>
  <si>
    <t>01984560662</t>
  </si>
  <si>
    <t>80019600925</t>
  </si>
  <si>
    <t>80007010376</t>
  </si>
  <si>
    <t>80003950781</t>
  </si>
  <si>
    <t>80035060328</t>
  </si>
  <si>
    <t>12621570154</t>
  </si>
  <si>
    <t>00340520220</t>
  </si>
  <si>
    <t>80209930587</t>
  </si>
  <si>
    <t>80012650158</t>
  </si>
  <si>
    <t>80054330586</t>
  </si>
  <si>
    <t>80213750583</t>
  </si>
  <si>
    <t>84001850589</t>
  </si>
  <si>
    <t>82002850418</t>
  </si>
  <si>
    <t>80005050507</t>
  </si>
  <si>
    <t>01279680480</t>
  </si>
  <si>
    <t>04400441004</t>
  </si>
  <si>
    <t>80088230018</t>
  </si>
  <si>
    <t>96049740184</t>
  </si>
  <si>
    <t>80007370382</t>
  </si>
  <si>
    <t>00196350904</t>
  </si>
  <si>
    <t>Settore ERC PE9 - Linea A</t>
  </si>
  <si>
    <t>Settore ERC PE9 - Linea B</t>
  </si>
  <si>
    <t>Settore ERC PE9 - Linea C</t>
  </si>
  <si>
    <t>Responsabile Procedimento</t>
  </si>
  <si>
    <t>Dott. Vincenzo DI FELICE</t>
  </si>
  <si>
    <t>Allegato A                                                    Prin 2017 (suddivisione fondi)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</si>
</sst>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49" fontId="18" fillId="33" borderId="0" xfId="0" applyNumberFormat="1" applyFont="1" applyFill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tabSelected="1" workbookViewId="0">
      <selection activeCell="K8" sqref="K8"/>
    </sheetView>
  </sheetViews>
  <sheetFormatPr defaultColWidth="8.88671875" defaultRowHeight="14.4" x14ac:dyDescent="0.3"/>
  <cols>
    <col min="1" max="1" width="3.33203125" style="2" customWidth="1"/>
    <col min="2" max="2" width="26" style="2" customWidth="1"/>
    <col min="3" max="3" width="34.77734375" style="2" customWidth="1"/>
    <col min="4" max="4" width="13.6640625" style="4" customWidth="1"/>
    <col min="5" max="5" width="17" style="2" customWidth="1"/>
    <col min="6" max="6" width="14.44140625" style="2" customWidth="1"/>
    <col min="7" max="7" width="11" style="2" customWidth="1"/>
    <col min="8" max="8" width="11.21875" style="2" customWidth="1"/>
    <col min="9" max="9" width="13.5546875" style="7" customWidth="1"/>
    <col min="10" max="16384" width="8.88671875" style="2"/>
  </cols>
  <sheetData>
    <row r="1" spans="1:9" ht="15" customHeight="1" x14ac:dyDescent="0.3">
      <c r="A1" s="23" t="s">
        <v>135</v>
      </c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3">
      <c r="A2" s="1" t="s">
        <v>130</v>
      </c>
      <c r="B2" s="1"/>
      <c r="C2" s="1"/>
      <c r="D2" s="1"/>
      <c r="E2" s="1"/>
      <c r="F2" s="1"/>
      <c r="G2" s="1"/>
      <c r="H2" s="1"/>
      <c r="I2" s="1"/>
    </row>
    <row r="3" spans="1:9" ht="4.95" customHeight="1" x14ac:dyDescent="0.3">
      <c r="A3" s="3"/>
    </row>
    <row r="4" spans="1:9" ht="20.399999999999999" x14ac:dyDescent="0.3">
      <c r="A4" s="8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5" t="s">
        <v>133</v>
      </c>
    </row>
    <row r="5" spans="1:9" ht="14.4" customHeight="1" x14ac:dyDescent="0.3">
      <c r="A5" s="10" t="s">
        <v>9</v>
      </c>
      <c r="B5" s="10"/>
      <c r="C5" s="10"/>
      <c r="D5" s="10"/>
      <c r="E5" s="10"/>
      <c r="F5" s="10"/>
      <c r="G5" s="10"/>
      <c r="H5" s="10"/>
      <c r="I5" s="6" t="s">
        <v>134</v>
      </c>
    </row>
    <row r="6" spans="1:9" x14ac:dyDescent="0.3">
      <c r="A6" s="11">
        <v>1</v>
      </c>
      <c r="B6" s="12" t="s">
        <v>10</v>
      </c>
      <c r="C6" s="12" t="s">
        <v>11</v>
      </c>
      <c r="D6" s="13" t="s">
        <v>107</v>
      </c>
      <c r="E6" s="14">
        <v>112517</v>
      </c>
      <c r="F6" s="14">
        <v>295220</v>
      </c>
      <c r="G6" s="14">
        <v>19728</v>
      </c>
      <c r="H6" s="14">
        <v>314948</v>
      </c>
      <c r="I6" s="6"/>
    </row>
    <row r="7" spans="1:9" x14ac:dyDescent="0.3">
      <c r="A7" s="11">
        <v>2</v>
      </c>
      <c r="B7" s="12" t="s">
        <v>12</v>
      </c>
      <c r="C7" s="12" t="s">
        <v>13</v>
      </c>
      <c r="D7" s="13" t="s">
        <v>108</v>
      </c>
      <c r="E7" s="14">
        <v>63483</v>
      </c>
      <c r="F7" s="14">
        <v>186380</v>
      </c>
      <c r="G7" s="11">
        <v>0</v>
      </c>
      <c r="H7" s="14">
        <v>186380</v>
      </c>
      <c r="I7" s="6"/>
    </row>
    <row r="8" spans="1:9" x14ac:dyDescent="0.3">
      <c r="A8" s="11"/>
      <c r="B8" s="15" t="s">
        <v>14</v>
      </c>
      <c r="C8" s="12"/>
      <c r="D8" s="13"/>
      <c r="E8" s="22">
        <f>SUM(E6:E7)</f>
        <v>176000</v>
      </c>
      <c r="F8" s="22">
        <f t="shared" ref="F8:H8" si="0">SUM(F6:F7)</f>
        <v>481600</v>
      </c>
      <c r="G8" s="22">
        <f t="shared" si="0"/>
        <v>19728</v>
      </c>
      <c r="H8" s="22">
        <f t="shared" si="0"/>
        <v>501328</v>
      </c>
      <c r="I8" s="6"/>
    </row>
    <row r="9" spans="1:9" x14ac:dyDescent="0.3">
      <c r="A9" s="10" t="s">
        <v>15</v>
      </c>
      <c r="B9" s="10"/>
      <c r="C9" s="10"/>
      <c r="D9" s="10"/>
      <c r="E9" s="10"/>
      <c r="F9" s="10"/>
      <c r="G9" s="10"/>
      <c r="H9" s="10"/>
      <c r="I9" s="6" t="s">
        <v>134</v>
      </c>
    </row>
    <row r="10" spans="1:9" x14ac:dyDescent="0.3">
      <c r="A10" s="11">
        <v>3</v>
      </c>
      <c r="B10" s="12" t="s">
        <v>16</v>
      </c>
      <c r="C10" s="12" t="s">
        <v>17</v>
      </c>
      <c r="D10" s="13" t="s">
        <v>109</v>
      </c>
      <c r="E10" s="14">
        <v>10000</v>
      </c>
      <c r="F10" s="14">
        <v>54900</v>
      </c>
      <c r="G10" s="11">
        <v>0</v>
      </c>
      <c r="H10" s="14">
        <v>54900</v>
      </c>
      <c r="I10" s="6"/>
    </row>
    <row r="11" spans="1:9" ht="20.399999999999999" x14ac:dyDescent="0.3">
      <c r="A11" s="11">
        <v>4</v>
      </c>
      <c r="B11" s="12" t="s">
        <v>18</v>
      </c>
      <c r="C11" s="12" t="s">
        <v>19</v>
      </c>
      <c r="D11" s="13" t="s">
        <v>110</v>
      </c>
      <c r="E11" s="11">
        <v>0</v>
      </c>
      <c r="F11" s="14">
        <v>85700</v>
      </c>
      <c r="G11" s="11">
        <v>0</v>
      </c>
      <c r="H11" s="14">
        <v>85700</v>
      </c>
      <c r="I11" s="6"/>
    </row>
    <row r="12" spans="1:9" x14ac:dyDescent="0.3">
      <c r="A12" s="11">
        <v>5</v>
      </c>
      <c r="B12" s="12" t="s">
        <v>20</v>
      </c>
      <c r="C12" s="12" t="s">
        <v>21</v>
      </c>
      <c r="D12" s="13" t="s">
        <v>111</v>
      </c>
      <c r="E12" s="14">
        <v>14000</v>
      </c>
      <c r="F12" s="14">
        <v>56400</v>
      </c>
      <c r="G12" s="11">
        <v>0</v>
      </c>
      <c r="H12" s="14">
        <v>56400</v>
      </c>
      <c r="I12" s="6"/>
    </row>
    <row r="13" spans="1:9" x14ac:dyDescent="0.3">
      <c r="A13" s="11">
        <v>6</v>
      </c>
      <c r="B13" s="12" t="s">
        <v>22</v>
      </c>
      <c r="C13" s="12" t="s">
        <v>11</v>
      </c>
      <c r="D13" s="13" t="s">
        <v>107</v>
      </c>
      <c r="E13" s="14">
        <v>66000</v>
      </c>
      <c r="F13" s="14">
        <v>486000</v>
      </c>
      <c r="G13" s="14">
        <v>26100</v>
      </c>
      <c r="H13" s="14">
        <v>512100</v>
      </c>
      <c r="I13" s="6"/>
    </row>
    <row r="14" spans="1:9" x14ac:dyDescent="0.3">
      <c r="A14" s="11">
        <v>7</v>
      </c>
      <c r="B14" s="12" t="s">
        <v>23</v>
      </c>
      <c r="C14" s="12" t="s">
        <v>24</v>
      </c>
      <c r="D14" s="13" t="s">
        <v>112</v>
      </c>
      <c r="E14" s="11">
        <v>0</v>
      </c>
      <c r="F14" s="14">
        <v>50000</v>
      </c>
      <c r="G14" s="11">
        <v>0</v>
      </c>
      <c r="H14" s="14">
        <v>50000</v>
      </c>
      <c r="I14" s="6"/>
    </row>
    <row r="15" spans="1:9" x14ac:dyDescent="0.3">
      <c r="A15" s="11">
        <v>8</v>
      </c>
      <c r="B15" s="12" t="s">
        <v>25</v>
      </c>
      <c r="C15" s="12" t="s">
        <v>26</v>
      </c>
      <c r="D15" s="13" t="s">
        <v>113</v>
      </c>
      <c r="E15" s="14">
        <v>10000</v>
      </c>
      <c r="F15" s="14">
        <v>37000</v>
      </c>
      <c r="G15" s="11">
        <v>0</v>
      </c>
      <c r="H15" s="14">
        <v>37000</v>
      </c>
      <c r="I15" s="6"/>
    </row>
    <row r="16" spans="1:9" x14ac:dyDescent="0.3">
      <c r="A16" s="11"/>
      <c r="B16" s="15" t="s">
        <v>14</v>
      </c>
      <c r="C16" s="12"/>
      <c r="D16" s="13"/>
      <c r="E16" s="22">
        <f>SUM(E10:E15)</f>
        <v>100000</v>
      </c>
      <c r="F16" s="22">
        <f t="shared" ref="F16:H16" si="1">SUM(F10:F15)</f>
        <v>770000</v>
      </c>
      <c r="G16" s="22">
        <f t="shared" si="1"/>
        <v>26100</v>
      </c>
      <c r="H16" s="22">
        <f t="shared" si="1"/>
        <v>796100</v>
      </c>
      <c r="I16" s="6"/>
    </row>
    <row r="17" spans="1:9" x14ac:dyDescent="0.3">
      <c r="A17" s="10" t="s">
        <v>27</v>
      </c>
      <c r="B17" s="10"/>
      <c r="C17" s="10"/>
      <c r="D17" s="10"/>
      <c r="E17" s="10"/>
      <c r="F17" s="10"/>
      <c r="G17" s="10"/>
      <c r="H17" s="10"/>
      <c r="I17" s="6" t="s">
        <v>134</v>
      </c>
    </row>
    <row r="18" spans="1:9" ht="20.399999999999999" x14ac:dyDescent="0.3">
      <c r="A18" s="11">
        <v>9</v>
      </c>
      <c r="B18" s="12" t="s">
        <v>28</v>
      </c>
      <c r="C18" s="12" t="s">
        <v>29</v>
      </c>
      <c r="D18" s="13" t="s">
        <v>114</v>
      </c>
      <c r="E18" s="14">
        <v>37000</v>
      </c>
      <c r="F18" s="14">
        <v>107869</v>
      </c>
      <c r="G18" s="11">
        <v>0</v>
      </c>
      <c r="H18" s="14">
        <v>107869</v>
      </c>
      <c r="I18" s="6"/>
    </row>
    <row r="19" spans="1:9" x14ac:dyDescent="0.3">
      <c r="A19" s="11">
        <v>10</v>
      </c>
      <c r="B19" s="12" t="s">
        <v>30</v>
      </c>
      <c r="C19" s="12" t="s">
        <v>24</v>
      </c>
      <c r="D19" s="13" t="s">
        <v>112</v>
      </c>
      <c r="E19" s="14">
        <v>45000</v>
      </c>
      <c r="F19" s="14">
        <v>311412</v>
      </c>
      <c r="G19" s="14">
        <v>30246</v>
      </c>
      <c r="H19" s="14">
        <v>341658</v>
      </c>
      <c r="I19" s="6"/>
    </row>
    <row r="20" spans="1:9" x14ac:dyDescent="0.3">
      <c r="A20" s="11">
        <v>11</v>
      </c>
      <c r="B20" s="12" t="s">
        <v>31</v>
      </c>
      <c r="C20" s="12" t="s">
        <v>11</v>
      </c>
      <c r="D20" s="13" t="s">
        <v>107</v>
      </c>
      <c r="E20" s="14">
        <v>90000</v>
      </c>
      <c r="F20" s="14">
        <v>327969</v>
      </c>
      <c r="G20" s="11">
        <v>0</v>
      </c>
      <c r="H20" s="14">
        <v>327969</v>
      </c>
      <c r="I20" s="6"/>
    </row>
    <row r="21" spans="1:9" x14ac:dyDescent="0.3">
      <c r="A21" s="11">
        <v>12</v>
      </c>
      <c r="B21" s="12" t="s">
        <v>32</v>
      </c>
      <c r="C21" s="12" t="s">
        <v>13</v>
      </c>
      <c r="D21" s="13" t="s">
        <v>108</v>
      </c>
      <c r="E21" s="14">
        <v>28000</v>
      </c>
      <c r="F21" s="14">
        <v>60950</v>
      </c>
      <c r="G21" s="11">
        <v>0</v>
      </c>
      <c r="H21" s="14">
        <v>60950</v>
      </c>
      <c r="I21" s="6"/>
    </row>
    <row r="22" spans="1:9" x14ac:dyDescent="0.3">
      <c r="A22" s="11"/>
      <c r="B22" s="15" t="s">
        <v>14</v>
      </c>
      <c r="C22" s="12"/>
      <c r="D22" s="13"/>
      <c r="E22" s="22">
        <f>SUM(E18:E21)</f>
        <v>200000</v>
      </c>
      <c r="F22" s="22">
        <f t="shared" ref="F22:H22" si="2">SUM(F18:F21)</f>
        <v>808200</v>
      </c>
      <c r="G22" s="22">
        <f t="shared" si="2"/>
        <v>30246</v>
      </c>
      <c r="H22" s="22">
        <f t="shared" si="2"/>
        <v>838446</v>
      </c>
      <c r="I22" s="6"/>
    </row>
    <row r="23" spans="1:9" x14ac:dyDescent="0.3">
      <c r="A23" s="10" t="s">
        <v>33</v>
      </c>
      <c r="B23" s="10"/>
      <c r="C23" s="10"/>
      <c r="D23" s="10"/>
      <c r="E23" s="10"/>
      <c r="F23" s="10"/>
      <c r="G23" s="10"/>
      <c r="H23" s="10"/>
      <c r="I23" s="6" t="s">
        <v>134</v>
      </c>
    </row>
    <row r="24" spans="1:9" x14ac:dyDescent="0.3">
      <c r="A24" s="11">
        <v>13</v>
      </c>
      <c r="B24" s="12" t="s">
        <v>34</v>
      </c>
      <c r="C24" s="12" t="s">
        <v>35</v>
      </c>
      <c r="D24" s="13" t="s">
        <v>115</v>
      </c>
      <c r="E24" s="14">
        <v>80000</v>
      </c>
      <c r="F24" s="14">
        <v>166000</v>
      </c>
      <c r="G24" s="14">
        <v>23940</v>
      </c>
      <c r="H24" s="14">
        <v>189940</v>
      </c>
      <c r="I24" s="6"/>
    </row>
    <row r="25" spans="1:9" x14ac:dyDescent="0.3">
      <c r="A25" s="11">
        <v>14</v>
      </c>
      <c r="B25" s="12" t="s">
        <v>36</v>
      </c>
      <c r="C25" s="12" t="s">
        <v>37</v>
      </c>
      <c r="D25" s="13" t="s">
        <v>116</v>
      </c>
      <c r="E25" s="14">
        <v>40000</v>
      </c>
      <c r="F25" s="14">
        <v>118000</v>
      </c>
      <c r="G25" s="11">
        <v>0</v>
      </c>
      <c r="H25" s="14">
        <v>118000</v>
      </c>
      <c r="I25" s="6"/>
    </row>
    <row r="26" spans="1:9" ht="20.399999999999999" x14ac:dyDescent="0.3">
      <c r="A26" s="11">
        <v>15</v>
      </c>
      <c r="B26" s="12" t="s">
        <v>38</v>
      </c>
      <c r="C26" s="12" t="s">
        <v>29</v>
      </c>
      <c r="D26" s="13" t="s">
        <v>114</v>
      </c>
      <c r="E26" s="14">
        <v>40000</v>
      </c>
      <c r="F26" s="14">
        <v>143000</v>
      </c>
      <c r="G26" s="11">
        <v>0</v>
      </c>
      <c r="H26" s="14">
        <v>143000</v>
      </c>
      <c r="I26" s="6"/>
    </row>
    <row r="27" spans="1:9" x14ac:dyDescent="0.3">
      <c r="A27" s="11">
        <v>16</v>
      </c>
      <c r="B27" s="12" t="s">
        <v>39</v>
      </c>
      <c r="C27" s="12" t="s">
        <v>40</v>
      </c>
      <c r="D27" s="13" t="s">
        <v>117</v>
      </c>
      <c r="E27" s="14">
        <v>70000</v>
      </c>
      <c r="F27" s="14">
        <v>141000</v>
      </c>
      <c r="G27" s="11">
        <v>0</v>
      </c>
      <c r="H27" s="14">
        <v>141000</v>
      </c>
      <c r="I27" s="6"/>
    </row>
    <row r="28" spans="1:9" x14ac:dyDescent="0.3">
      <c r="A28" s="11"/>
      <c r="B28" s="15" t="s">
        <v>14</v>
      </c>
      <c r="C28" s="12"/>
      <c r="D28" s="13"/>
      <c r="E28" s="22">
        <f>SUM(E24:E27)</f>
        <v>230000</v>
      </c>
      <c r="F28" s="22">
        <f t="shared" ref="F28:H28" si="3">SUM(F24:F27)</f>
        <v>568000</v>
      </c>
      <c r="G28" s="22">
        <f t="shared" si="3"/>
        <v>23940</v>
      </c>
      <c r="H28" s="22">
        <f t="shared" si="3"/>
        <v>591940</v>
      </c>
      <c r="I28" s="6"/>
    </row>
    <row r="29" spans="1:9" ht="14.4" customHeight="1" x14ac:dyDescent="0.3">
      <c r="A29" s="10" t="s">
        <v>41</v>
      </c>
      <c r="B29" s="10"/>
      <c r="C29" s="10"/>
      <c r="D29" s="10"/>
      <c r="E29" s="10"/>
      <c r="F29" s="10"/>
      <c r="G29" s="10"/>
      <c r="H29" s="10"/>
      <c r="I29" s="6" t="s">
        <v>134</v>
      </c>
    </row>
    <row r="30" spans="1:9" x14ac:dyDescent="0.3">
      <c r="A30" s="11">
        <v>17</v>
      </c>
      <c r="B30" s="12" t="s">
        <v>42</v>
      </c>
      <c r="C30" s="12" t="s">
        <v>43</v>
      </c>
      <c r="D30" s="13" t="s">
        <v>118</v>
      </c>
      <c r="E30" s="14">
        <v>35946</v>
      </c>
      <c r="F30" s="14">
        <v>149567</v>
      </c>
      <c r="G30" s="11">
        <v>0</v>
      </c>
      <c r="H30" s="14">
        <v>149567</v>
      </c>
      <c r="I30" s="6"/>
    </row>
    <row r="31" spans="1:9" x14ac:dyDescent="0.3">
      <c r="A31" s="11">
        <v>18</v>
      </c>
      <c r="B31" s="12" t="s">
        <v>44</v>
      </c>
      <c r="C31" s="12" t="s">
        <v>45</v>
      </c>
      <c r="D31" s="13" t="s">
        <v>119</v>
      </c>
      <c r="E31" s="14">
        <v>31255</v>
      </c>
      <c r="F31" s="14">
        <v>172353</v>
      </c>
      <c r="G31" s="11">
        <v>0</v>
      </c>
      <c r="H31" s="14">
        <v>172353</v>
      </c>
      <c r="I31" s="6"/>
    </row>
    <row r="32" spans="1:9" x14ac:dyDescent="0.3">
      <c r="A32" s="11">
        <v>19</v>
      </c>
      <c r="B32" s="12" t="s">
        <v>46</v>
      </c>
      <c r="C32" s="12" t="s">
        <v>40</v>
      </c>
      <c r="D32" s="13" t="s">
        <v>117</v>
      </c>
      <c r="E32" s="14">
        <v>46958</v>
      </c>
      <c r="F32" s="14">
        <v>186575</v>
      </c>
      <c r="G32" s="14">
        <v>25008</v>
      </c>
      <c r="H32" s="14">
        <v>211583</v>
      </c>
      <c r="I32" s="6"/>
    </row>
    <row r="33" spans="1:9" ht="20.399999999999999" x14ac:dyDescent="0.3">
      <c r="A33" s="8" t="s">
        <v>1</v>
      </c>
      <c r="B33" s="8" t="s">
        <v>2</v>
      </c>
      <c r="C33" s="8" t="s">
        <v>3</v>
      </c>
      <c r="D33" s="9" t="s">
        <v>4</v>
      </c>
      <c r="E33" s="8" t="s">
        <v>5</v>
      </c>
      <c r="F33" s="8" t="s">
        <v>6</v>
      </c>
      <c r="G33" s="8" t="s">
        <v>7</v>
      </c>
      <c r="H33" s="8" t="s">
        <v>8</v>
      </c>
      <c r="I33" s="5" t="s">
        <v>133</v>
      </c>
    </row>
    <row r="34" spans="1:9" x14ac:dyDescent="0.3">
      <c r="A34" s="11">
        <v>20</v>
      </c>
      <c r="B34" s="12" t="s">
        <v>47</v>
      </c>
      <c r="C34" s="12" t="s">
        <v>35</v>
      </c>
      <c r="D34" s="13" t="s">
        <v>115</v>
      </c>
      <c r="E34" s="14">
        <v>31841</v>
      </c>
      <c r="F34" s="14">
        <v>179105</v>
      </c>
      <c r="G34" s="11">
        <v>0</v>
      </c>
      <c r="H34" s="14">
        <v>179105</v>
      </c>
      <c r="I34" s="6" t="s">
        <v>134</v>
      </c>
    </row>
    <row r="35" spans="1:9" x14ac:dyDescent="0.3">
      <c r="A35" s="11"/>
      <c r="B35" s="15" t="s">
        <v>14</v>
      </c>
      <c r="C35" s="12"/>
      <c r="D35" s="13"/>
      <c r="E35" s="22">
        <f>SUM(E30:E34)</f>
        <v>146000</v>
      </c>
      <c r="F35" s="22">
        <f t="shared" ref="F35:H35" si="4">SUM(F30:F34)</f>
        <v>687600</v>
      </c>
      <c r="G35" s="22">
        <f t="shared" si="4"/>
        <v>25008</v>
      </c>
      <c r="H35" s="22">
        <f t="shared" si="4"/>
        <v>712608</v>
      </c>
      <c r="I35" s="6"/>
    </row>
    <row r="36" spans="1:9" x14ac:dyDescent="0.3">
      <c r="A36" s="10" t="s">
        <v>48</v>
      </c>
      <c r="B36" s="10"/>
      <c r="C36" s="10"/>
      <c r="D36" s="10"/>
      <c r="E36" s="10"/>
      <c r="F36" s="10"/>
      <c r="G36" s="10"/>
      <c r="H36" s="10"/>
      <c r="I36" s="6" t="s">
        <v>134</v>
      </c>
    </row>
    <row r="37" spans="1:9" x14ac:dyDescent="0.3">
      <c r="A37" s="11">
        <v>21</v>
      </c>
      <c r="B37" s="12" t="s">
        <v>49</v>
      </c>
      <c r="C37" s="12" t="s">
        <v>17</v>
      </c>
      <c r="D37" s="13" t="s">
        <v>109</v>
      </c>
      <c r="E37" s="14">
        <v>26260</v>
      </c>
      <c r="F37" s="14">
        <v>98313</v>
      </c>
      <c r="G37" s="11">
        <v>0</v>
      </c>
      <c r="H37" s="14">
        <v>98313</v>
      </c>
      <c r="I37" s="6"/>
    </row>
    <row r="38" spans="1:9" x14ac:dyDescent="0.3">
      <c r="A38" s="11">
        <v>22</v>
      </c>
      <c r="B38" s="12" t="s">
        <v>50</v>
      </c>
      <c r="C38" s="12" t="s">
        <v>51</v>
      </c>
      <c r="D38" s="13" t="s">
        <v>120</v>
      </c>
      <c r="E38" s="14">
        <v>64509</v>
      </c>
      <c r="F38" s="14">
        <v>113516</v>
      </c>
      <c r="G38" s="14">
        <v>24245</v>
      </c>
      <c r="H38" s="14">
        <v>137761</v>
      </c>
      <c r="I38" s="6"/>
    </row>
    <row r="39" spans="1:9" x14ac:dyDescent="0.3">
      <c r="A39" s="11">
        <v>23</v>
      </c>
      <c r="B39" s="12" t="s">
        <v>52</v>
      </c>
      <c r="C39" s="12" t="s">
        <v>53</v>
      </c>
      <c r="D39" s="13" t="s">
        <v>121</v>
      </c>
      <c r="E39" s="14">
        <v>67485</v>
      </c>
      <c r="F39" s="14">
        <v>139980</v>
      </c>
      <c r="G39" s="11">
        <v>0</v>
      </c>
      <c r="H39" s="14">
        <v>139980</v>
      </c>
      <c r="I39" s="6"/>
    </row>
    <row r="40" spans="1:9" x14ac:dyDescent="0.3">
      <c r="A40" s="11">
        <v>24</v>
      </c>
      <c r="B40" s="12" t="s">
        <v>54</v>
      </c>
      <c r="C40" s="12" t="s">
        <v>40</v>
      </c>
      <c r="D40" s="13" t="s">
        <v>117</v>
      </c>
      <c r="E40" s="14">
        <v>22347</v>
      </c>
      <c r="F40" s="14">
        <v>118965</v>
      </c>
      <c r="G40" s="11">
        <v>0</v>
      </c>
      <c r="H40" s="14">
        <v>118965</v>
      </c>
      <c r="I40" s="6"/>
    </row>
    <row r="41" spans="1:9" x14ac:dyDescent="0.3">
      <c r="A41" s="11">
        <v>25</v>
      </c>
      <c r="B41" s="12" t="s">
        <v>55</v>
      </c>
      <c r="C41" s="12" t="s">
        <v>56</v>
      </c>
      <c r="D41" s="13" t="s">
        <v>122</v>
      </c>
      <c r="E41" s="14">
        <v>51376</v>
      </c>
      <c r="F41" s="14">
        <v>105412</v>
      </c>
      <c r="G41" s="11">
        <v>0</v>
      </c>
      <c r="H41" s="14">
        <v>105412</v>
      </c>
      <c r="I41" s="6"/>
    </row>
    <row r="42" spans="1:9" x14ac:dyDescent="0.3">
      <c r="A42" s="11"/>
      <c r="B42" s="15" t="s">
        <v>14</v>
      </c>
      <c r="C42" s="12"/>
      <c r="D42" s="13"/>
      <c r="E42" s="22">
        <f>SUM(E37:E41)</f>
        <v>231977</v>
      </c>
      <c r="F42" s="22">
        <f t="shared" ref="F42:H42" si="5">SUM(F37:F41)</f>
        <v>576186</v>
      </c>
      <c r="G42" s="22">
        <f t="shared" si="5"/>
        <v>24245</v>
      </c>
      <c r="H42" s="22">
        <f t="shared" si="5"/>
        <v>600431</v>
      </c>
      <c r="I42" s="6"/>
    </row>
    <row r="43" spans="1:9" x14ac:dyDescent="0.3">
      <c r="A43" s="10" t="s">
        <v>57</v>
      </c>
      <c r="B43" s="10"/>
      <c r="C43" s="10"/>
      <c r="D43" s="10"/>
      <c r="E43" s="10"/>
      <c r="F43" s="10"/>
      <c r="G43" s="10"/>
      <c r="H43" s="10"/>
      <c r="I43" s="6" t="s">
        <v>134</v>
      </c>
    </row>
    <row r="44" spans="1:9" x14ac:dyDescent="0.3">
      <c r="A44" s="11">
        <v>26</v>
      </c>
      <c r="B44" s="12" t="s">
        <v>58</v>
      </c>
      <c r="C44" s="12" t="s">
        <v>59</v>
      </c>
      <c r="D44" s="13" t="s">
        <v>123</v>
      </c>
      <c r="E44" s="14">
        <v>15000</v>
      </c>
      <c r="F44" s="14">
        <v>100000</v>
      </c>
      <c r="G44" s="14">
        <v>6046</v>
      </c>
      <c r="H44" s="14">
        <v>106046</v>
      </c>
      <c r="I44" s="6"/>
    </row>
    <row r="45" spans="1:9" x14ac:dyDescent="0.3">
      <c r="A45" s="11">
        <v>27</v>
      </c>
      <c r="B45" s="12" t="s">
        <v>60</v>
      </c>
      <c r="C45" s="12" t="s">
        <v>61</v>
      </c>
      <c r="D45" s="13" t="s">
        <v>124</v>
      </c>
      <c r="E45" s="14">
        <v>10950</v>
      </c>
      <c r="F45" s="14">
        <v>75570</v>
      </c>
      <c r="G45" s="11">
        <v>0</v>
      </c>
      <c r="H45" s="14">
        <v>75570</v>
      </c>
      <c r="I45" s="6"/>
    </row>
    <row r="46" spans="1:9" x14ac:dyDescent="0.3">
      <c r="A46" s="11"/>
      <c r="B46" s="15" t="s">
        <v>14</v>
      </c>
      <c r="C46" s="12"/>
      <c r="D46" s="13"/>
      <c r="E46" s="22">
        <f>SUM(E44:E45)</f>
        <v>25950</v>
      </c>
      <c r="F46" s="22">
        <f>SUM(F44:F45)</f>
        <v>175570</v>
      </c>
      <c r="G46" s="22">
        <f>SUM(G44:G45)</f>
        <v>6046</v>
      </c>
      <c r="H46" s="22">
        <f>SUM(H44:H45)</f>
        <v>181616</v>
      </c>
      <c r="I46" s="6"/>
    </row>
    <row r="47" spans="1:9" x14ac:dyDescent="0.3">
      <c r="A47" s="10" t="s">
        <v>62</v>
      </c>
      <c r="B47" s="10"/>
      <c r="C47" s="10"/>
      <c r="D47" s="10"/>
      <c r="E47" s="10"/>
      <c r="F47" s="10"/>
      <c r="G47" s="10"/>
      <c r="H47" s="10"/>
      <c r="I47" s="6" t="s">
        <v>134</v>
      </c>
    </row>
    <row r="48" spans="1:9" x14ac:dyDescent="0.3">
      <c r="A48" s="11">
        <v>28</v>
      </c>
      <c r="B48" s="12" t="s">
        <v>63</v>
      </c>
      <c r="C48" s="12" t="s">
        <v>11</v>
      </c>
      <c r="D48" s="13" t="s">
        <v>107</v>
      </c>
      <c r="E48" s="14">
        <v>100000</v>
      </c>
      <c r="F48" s="14">
        <v>140000</v>
      </c>
      <c r="G48" s="11">
        <v>0</v>
      </c>
      <c r="H48" s="14">
        <v>140000</v>
      </c>
      <c r="I48" s="6"/>
    </row>
    <row r="49" spans="1:9" x14ac:dyDescent="0.3">
      <c r="A49" s="11">
        <v>29</v>
      </c>
      <c r="B49" s="12" t="s">
        <v>64</v>
      </c>
      <c r="C49" s="12" t="s">
        <v>24</v>
      </c>
      <c r="D49" s="13" t="s">
        <v>112</v>
      </c>
      <c r="E49" s="14">
        <v>200000</v>
      </c>
      <c r="F49" s="14">
        <v>360000</v>
      </c>
      <c r="G49" s="14">
        <v>24000</v>
      </c>
      <c r="H49" s="14">
        <v>384000</v>
      </c>
      <c r="I49" s="6"/>
    </row>
    <row r="50" spans="1:9" x14ac:dyDescent="0.3">
      <c r="A50" s="11"/>
      <c r="B50" s="15" t="s">
        <v>14</v>
      </c>
      <c r="C50" s="12"/>
      <c r="D50" s="13"/>
      <c r="E50" s="22">
        <f>SUM(E48:E49)</f>
        <v>300000</v>
      </c>
      <c r="F50" s="22">
        <f t="shared" ref="F50:H50" si="6">SUM(F48:F49)</f>
        <v>500000</v>
      </c>
      <c r="G50" s="22">
        <f t="shared" si="6"/>
        <v>24000</v>
      </c>
      <c r="H50" s="22">
        <f t="shared" si="6"/>
        <v>524000</v>
      </c>
      <c r="I50" s="6"/>
    </row>
    <row r="51" spans="1:9" x14ac:dyDescent="0.3">
      <c r="A51" s="10" t="s">
        <v>65</v>
      </c>
      <c r="B51" s="10"/>
      <c r="C51" s="10"/>
      <c r="D51" s="10"/>
      <c r="E51" s="10"/>
      <c r="F51" s="10"/>
      <c r="G51" s="10"/>
      <c r="H51" s="10"/>
      <c r="I51" s="6" t="s">
        <v>134</v>
      </c>
    </row>
    <row r="52" spans="1:9" x14ac:dyDescent="0.3">
      <c r="A52" s="11">
        <v>30</v>
      </c>
      <c r="B52" s="12" t="s">
        <v>66</v>
      </c>
      <c r="C52" s="12" t="s">
        <v>24</v>
      </c>
      <c r="D52" s="13" t="s">
        <v>112</v>
      </c>
      <c r="E52" s="14">
        <v>21000</v>
      </c>
      <c r="F52" s="14">
        <v>130400</v>
      </c>
      <c r="G52" s="11">
        <v>0</v>
      </c>
      <c r="H52" s="14">
        <v>130400</v>
      </c>
      <c r="I52" s="6"/>
    </row>
    <row r="53" spans="1:9" x14ac:dyDescent="0.3">
      <c r="A53" s="11">
        <v>31</v>
      </c>
      <c r="B53" s="12" t="s">
        <v>67</v>
      </c>
      <c r="C53" s="12" t="s">
        <v>11</v>
      </c>
      <c r="D53" s="13" t="s">
        <v>107</v>
      </c>
      <c r="E53" s="14">
        <v>63500</v>
      </c>
      <c r="F53" s="14">
        <v>258000</v>
      </c>
      <c r="G53" s="14">
        <v>24540</v>
      </c>
      <c r="H53" s="14">
        <v>282540</v>
      </c>
      <c r="I53" s="6"/>
    </row>
    <row r="54" spans="1:9" x14ac:dyDescent="0.3">
      <c r="A54" s="11">
        <v>32</v>
      </c>
      <c r="B54" s="12" t="s">
        <v>68</v>
      </c>
      <c r="C54" s="12" t="s">
        <v>59</v>
      </c>
      <c r="D54" s="13" t="s">
        <v>123</v>
      </c>
      <c r="E54" s="11">
        <v>0</v>
      </c>
      <c r="F54" s="14">
        <v>76000</v>
      </c>
      <c r="G54" s="11">
        <v>0</v>
      </c>
      <c r="H54" s="14">
        <v>76000</v>
      </c>
      <c r="I54" s="6"/>
    </row>
    <row r="55" spans="1:9" x14ac:dyDescent="0.3">
      <c r="A55" s="11">
        <v>33</v>
      </c>
      <c r="B55" s="12" t="s">
        <v>69</v>
      </c>
      <c r="C55" s="12" t="s">
        <v>61</v>
      </c>
      <c r="D55" s="13" t="s">
        <v>124</v>
      </c>
      <c r="E55" s="14">
        <v>20500</v>
      </c>
      <c r="F55" s="14">
        <v>88300</v>
      </c>
      <c r="G55" s="11">
        <v>0</v>
      </c>
      <c r="H55" s="14">
        <v>88300</v>
      </c>
      <c r="I55" s="6"/>
    </row>
    <row r="56" spans="1:9" x14ac:dyDescent="0.3">
      <c r="A56" s="11">
        <v>34</v>
      </c>
      <c r="B56" s="12" t="s">
        <v>70</v>
      </c>
      <c r="C56" s="12" t="s">
        <v>71</v>
      </c>
      <c r="D56" s="13" t="s">
        <v>125</v>
      </c>
      <c r="E56" s="14">
        <v>20000</v>
      </c>
      <c r="F56" s="14">
        <v>140300</v>
      </c>
      <c r="G56" s="11">
        <v>0</v>
      </c>
      <c r="H56" s="14">
        <v>140300</v>
      </c>
      <c r="I56" s="6"/>
    </row>
    <row r="57" spans="1:9" x14ac:dyDescent="0.3">
      <c r="A57" s="11"/>
      <c r="B57" s="15" t="s">
        <v>14</v>
      </c>
      <c r="C57" s="12"/>
      <c r="D57" s="13"/>
      <c r="E57" s="22">
        <f>SUM(E52:E56)</f>
        <v>125000</v>
      </c>
      <c r="F57" s="22">
        <f t="shared" ref="F57:H57" si="7">SUM(F52:F56)</f>
        <v>693000</v>
      </c>
      <c r="G57" s="22">
        <f t="shared" si="7"/>
        <v>24540</v>
      </c>
      <c r="H57" s="22">
        <f t="shared" si="7"/>
        <v>717540</v>
      </c>
      <c r="I57" s="6"/>
    </row>
    <row r="58" spans="1:9" ht="14.4" customHeight="1" x14ac:dyDescent="0.3">
      <c r="A58" s="10" t="s">
        <v>72</v>
      </c>
      <c r="B58" s="10"/>
      <c r="C58" s="10"/>
      <c r="D58" s="10"/>
      <c r="E58" s="10"/>
      <c r="F58" s="10"/>
      <c r="G58" s="10"/>
      <c r="H58" s="10"/>
      <c r="I58" s="6" t="s">
        <v>134</v>
      </c>
    </row>
    <row r="59" spans="1:9" x14ac:dyDescent="0.3">
      <c r="A59" s="11">
        <v>35</v>
      </c>
      <c r="B59" s="12" t="s">
        <v>73</v>
      </c>
      <c r="C59" s="12" t="s">
        <v>71</v>
      </c>
      <c r="D59" s="13" t="s">
        <v>125</v>
      </c>
      <c r="E59" s="14">
        <v>33478</v>
      </c>
      <c r="F59" s="14">
        <v>169000</v>
      </c>
      <c r="G59" s="11">
        <v>0</v>
      </c>
      <c r="H59" s="14">
        <v>169000</v>
      </c>
      <c r="I59" s="6"/>
    </row>
    <row r="60" spans="1:9" x14ac:dyDescent="0.3">
      <c r="A60" s="11">
        <v>36</v>
      </c>
      <c r="B60" s="12" t="s">
        <v>74</v>
      </c>
      <c r="C60" s="12" t="s">
        <v>43</v>
      </c>
      <c r="D60" s="13" t="s">
        <v>118</v>
      </c>
      <c r="E60" s="14">
        <v>54522</v>
      </c>
      <c r="F60" s="14">
        <v>190133</v>
      </c>
      <c r="G60" s="14">
        <v>18124</v>
      </c>
      <c r="H60" s="14">
        <v>208257</v>
      </c>
      <c r="I60" s="6"/>
    </row>
    <row r="61" spans="1:9" x14ac:dyDescent="0.3">
      <c r="A61" s="11">
        <v>37</v>
      </c>
      <c r="B61" s="12" t="s">
        <v>75</v>
      </c>
      <c r="C61" s="12" t="s">
        <v>76</v>
      </c>
      <c r="D61" s="13" t="s">
        <v>126</v>
      </c>
      <c r="E61" s="11">
        <v>0</v>
      </c>
      <c r="F61" s="14">
        <v>157000</v>
      </c>
      <c r="G61" s="11">
        <v>0</v>
      </c>
      <c r="H61" s="14">
        <v>157000</v>
      </c>
      <c r="I61" s="6"/>
    </row>
    <row r="62" spans="1:9" x14ac:dyDescent="0.3">
      <c r="A62" s="11"/>
      <c r="B62" s="15" t="s">
        <v>14</v>
      </c>
      <c r="C62" s="12"/>
      <c r="D62" s="13"/>
      <c r="E62" s="22">
        <f>SUM(E59:E61)</f>
        <v>88000</v>
      </c>
      <c r="F62" s="22">
        <f t="shared" ref="F62:H62" si="8">SUM(F59:F61)</f>
        <v>516133</v>
      </c>
      <c r="G62" s="22">
        <f t="shared" si="8"/>
        <v>18124</v>
      </c>
      <c r="H62" s="22">
        <f t="shared" si="8"/>
        <v>534257</v>
      </c>
      <c r="I62" s="6"/>
    </row>
    <row r="63" spans="1:9" ht="14.4" customHeight="1" x14ac:dyDescent="0.3">
      <c r="A63" s="10" t="s">
        <v>77</v>
      </c>
      <c r="B63" s="10"/>
      <c r="C63" s="10"/>
      <c r="D63" s="10"/>
      <c r="E63" s="10"/>
      <c r="F63" s="10"/>
      <c r="G63" s="10"/>
      <c r="H63" s="10"/>
      <c r="I63" s="6" t="s">
        <v>134</v>
      </c>
    </row>
    <row r="64" spans="1:9" x14ac:dyDescent="0.3">
      <c r="A64" s="11">
        <v>38</v>
      </c>
      <c r="B64" s="12" t="s">
        <v>78</v>
      </c>
      <c r="C64" s="12" t="s">
        <v>11</v>
      </c>
      <c r="D64" s="13" t="s">
        <v>107</v>
      </c>
      <c r="E64" s="14">
        <v>195200</v>
      </c>
      <c r="F64" s="14">
        <v>369100</v>
      </c>
      <c r="G64" s="14">
        <v>20160</v>
      </c>
      <c r="H64" s="14">
        <v>389260</v>
      </c>
      <c r="I64" s="6"/>
    </row>
    <row r="65" spans="1:9" ht="20.399999999999999" x14ac:dyDescent="0.3">
      <c r="A65" s="11">
        <v>39</v>
      </c>
      <c r="B65" s="12" t="s">
        <v>79</v>
      </c>
      <c r="C65" s="12" t="s">
        <v>80</v>
      </c>
      <c r="D65" s="13" t="s">
        <v>127</v>
      </c>
      <c r="E65" s="14">
        <v>23800</v>
      </c>
      <c r="F65" s="14">
        <v>24300</v>
      </c>
      <c r="G65" s="11">
        <v>0</v>
      </c>
      <c r="H65" s="14">
        <v>24300</v>
      </c>
      <c r="I65" s="6"/>
    </row>
    <row r="66" spans="1:9" ht="20.399999999999999" x14ac:dyDescent="0.3">
      <c r="A66" s="8" t="s">
        <v>1</v>
      </c>
      <c r="B66" s="8" t="s">
        <v>2</v>
      </c>
      <c r="C66" s="8" t="s">
        <v>3</v>
      </c>
      <c r="D66" s="9" t="s">
        <v>4</v>
      </c>
      <c r="E66" s="8" t="s">
        <v>5</v>
      </c>
      <c r="F66" s="8" t="s">
        <v>6</v>
      </c>
      <c r="G66" s="8" t="s">
        <v>7</v>
      </c>
      <c r="H66" s="8" t="s">
        <v>8</v>
      </c>
      <c r="I66" s="5" t="s">
        <v>133</v>
      </c>
    </row>
    <row r="67" spans="1:9" x14ac:dyDescent="0.3">
      <c r="A67" s="11">
        <v>40</v>
      </c>
      <c r="B67" s="12" t="s">
        <v>81</v>
      </c>
      <c r="C67" s="12" t="s">
        <v>13</v>
      </c>
      <c r="D67" s="13" t="s">
        <v>108</v>
      </c>
      <c r="E67" s="14">
        <v>31000</v>
      </c>
      <c r="F67" s="14">
        <v>28600</v>
      </c>
      <c r="G67" s="11">
        <v>0</v>
      </c>
      <c r="H67" s="14">
        <v>28600</v>
      </c>
      <c r="I67" s="6" t="s">
        <v>134</v>
      </c>
    </row>
    <row r="68" spans="1:9" x14ac:dyDescent="0.3">
      <c r="A68" s="11"/>
      <c r="B68" s="15" t="s">
        <v>14</v>
      </c>
      <c r="C68" s="12"/>
      <c r="D68" s="13"/>
      <c r="E68" s="22">
        <f>SUM(E64:E67)</f>
        <v>250000</v>
      </c>
      <c r="F68" s="22">
        <f t="shared" ref="F68:H68" si="9">SUM(F64:F67)</f>
        <v>422000</v>
      </c>
      <c r="G68" s="22">
        <f t="shared" si="9"/>
        <v>20160</v>
      </c>
      <c r="H68" s="22">
        <f t="shared" si="9"/>
        <v>442160</v>
      </c>
      <c r="I68" s="6"/>
    </row>
    <row r="69" spans="1:9" x14ac:dyDescent="0.3">
      <c r="A69" s="10" t="s">
        <v>82</v>
      </c>
      <c r="B69" s="10"/>
      <c r="C69" s="10"/>
      <c r="D69" s="10"/>
      <c r="E69" s="10"/>
      <c r="F69" s="10"/>
      <c r="G69" s="10"/>
      <c r="H69" s="10"/>
      <c r="I69" s="6" t="s">
        <v>134</v>
      </c>
    </row>
    <row r="70" spans="1:9" x14ac:dyDescent="0.3">
      <c r="A70" s="11">
        <v>41</v>
      </c>
      <c r="B70" s="12" t="s">
        <v>83</v>
      </c>
      <c r="C70" s="12" t="s">
        <v>43</v>
      </c>
      <c r="D70" s="13" t="s">
        <v>118</v>
      </c>
      <c r="E70" s="14">
        <v>16349</v>
      </c>
      <c r="F70" s="14">
        <v>111476</v>
      </c>
      <c r="G70" s="11">
        <v>0</v>
      </c>
      <c r="H70" s="14">
        <v>111476</v>
      </c>
      <c r="I70" s="6"/>
    </row>
    <row r="71" spans="1:9" x14ac:dyDescent="0.3">
      <c r="A71" s="11">
        <v>42</v>
      </c>
      <c r="B71" s="12" t="s">
        <v>84</v>
      </c>
      <c r="C71" s="12" t="s">
        <v>24</v>
      </c>
      <c r="D71" s="13" t="s">
        <v>112</v>
      </c>
      <c r="E71" s="14">
        <v>20631</v>
      </c>
      <c r="F71" s="14">
        <v>105546</v>
      </c>
      <c r="G71" s="11">
        <v>0</v>
      </c>
      <c r="H71" s="14">
        <v>105546</v>
      </c>
      <c r="I71" s="6"/>
    </row>
    <row r="72" spans="1:9" x14ac:dyDescent="0.3">
      <c r="A72" s="11">
        <v>43</v>
      </c>
      <c r="B72" s="12" t="s">
        <v>85</v>
      </c>
      <c r="C72" s="12" t="s">
        <v>11</v>
      </c>
      <c r="D72" s="13" t="s">
        <v>107</v>
      </c>
      <c r="E72" s="14">
        <v>62270</v>
      </c>
      <c r="F72" s="14">
        <v>140529</v>
      </c>
      <c r="G72" s="11">
        <v>0</v>
      </c>
      <c r="H72" s="14">
        <v>140529</v>
      </c>
      <c r="I72" s="6"/>
    </row>
    <row r="73" spans="1:9" x14ac:dyDescent="0.3">
      <c r="A73" s="11">
        <v>44</v>
      </c>
      <c r="B73" s="12" t="s">
        <v>86</v>
      </c>
      <c r="C73" s="12" t="s">
        <v>87</v>
      </c>
      <c r="D73" s="13" t="s">
        <v>128</v>
      </c>
      <c r="E73" s="14">
        <v>25750</v>
      </c>
      <c r="F73" s="14">
        <v>119783</v>
      </c>
      <c r="G73" s="14">
        <v>18070</v>
      </c>
      <c r="H73" s="14">
        <v>137853</v>
      </c>
      <c r="I73" s="6"/>
    </row>
    <row r="74" spans="1:9" x14ac:dyDescent="0.3">
      <c r="A74" s="11"/>
      <c r="B74" s="15" t="s">
        <v>14</v>
      </c>
      <c r="C74" s="12"/>
      <c r="D74" s="13"/>
      <c r="E74" s="22">
        <f>SUM(E70:E73)</f>
        <v>125000</v>
      </c>
      <c r="F74" s="22">
        <f t="shared" ref="F74:H74" si="10">SUM(F70:F73)</f>
        <v>477334</v>
      </c>
      <c r="G74" s="22">
        <f t="shared" si="10"/>
        <v>18070</v>
      </c>
      <c r="H74" s="22">
        <f t="shared" si="10"/>
        <v>495404</v>
      </c>
      <c r="I74" s="6"/>
    </row>
    <row r="75" spans="1:9" x14ac:dyDescent="0.3">
      <c r="A75" s="17"/>
      <c r="B75" s="18" t="s">
        <v>88</v>
      </c>
      <c r="C75" s="19"/>
      <c r="D75" s="20"/>
      <c r="E75" s="21">
        <f>E8+E16+E22+E28+E35+E42+E46+E50+E57+E62+E68+E74</f>
        <v>1997927</v>
      </c>
      <c r="F75" s="21">
        <f>F8+F16+F22+F28+F35+F42+F46+F50+F57+F62+F68+F74</f>
        <v>6675623</v>
      </c>
      <c r="G75" s="21">
        <f>G8+G16+G22+G28+G35+G42+G46+G50+G57+G62+G68+G74</f>
        <v>260207</v>
      </c>
      <c r="H75" s="21">
        <f>H8+H16+H22+H28+H35+H42+H46+H50+H57+H62+H68+H74</f>
        <v>6935830</v>
      </c>
    </row>
    <row r="78" spans="1:9" ht="15" customHeight="1" x14ac:dyDescent="0.3">
      <c r="A78" s="1" t="s">
        <v>0</v>
      </c>
      <c r="B78" s="1"/>
      <c r="C78" s="1"/>
      <c r="D78" s="1"/>
      <c r="E78" s="1"/>
      <c r="F78" s="1"/>
      <c r="G78" s="1"/>
      <c r="H78" s="1"/>
      <c r="I78" s="1"/>
    </row>
    <row r="79" spans="1:9" ht="15" customHeight="1" x14ac:dyDescent="0.3">
      <c r="A79" s="1" t="s">
        <v>131</v>
      </c>
      <c r="B79" s="1"/>
      <c r="C79" s="1"/>
      <c r="D79" s="1"/>
      <c r="E79" s="1"/>
      <c r="F79" s="1"/>
      <c r="G79" s="1"/>
      <c r="H79" s="1"/>
      <c r="I79" s="1"/>
    </row>
    <row r="80" spans="1:9" ht="4.95" customHeight="1" x14ac:dyDescent="0.3">
      <c r="A80" s="3"/>
    </row>
    <row r="81" spans="1:9" ht="20.399999999999999" x14ac:dyDescent="0.3">
      <c r="A81" s="8" t="s">
        <v>1</v>
      </c>
      <c r="B81" s="8" t="s">
        <v>2</v>
      </c>
      <c r="C81" s="8" t="s">
        <v>3</v>
      </c>
      <c r="D81" s="9" t="s">
        <v>4</v>
      </c>
      <c r="E81" s="8" t="s">
        <v>5</v>
      </c>
      <c r="F81" s="8" t="s">
        <v>6</v>
      </c>
      <c r="G81" s="8" t="s">
        <v>7</v>
      </c>
      <c r="H81" s="8" t="s">
        <v>8</v>
      </c>
      <c r="I81" s="5" t="s">
        <v>133</v>
      </c>
    </row>
    <row r="82" spans="1:9" ht="14.4" customHeight="1" x14ac:dyDescent="0.3">
      <c r="A82" s="10" t="s">
        <v>89</v>
      </c>
      <c r="B82" s="10"/>
      <c r="C82" s="10"/>
      <c r="D82" s="10"/>
      <c r="E82" s="10"/>
      <c r="F82" s="10"/>
      <c r="G82" s="10"/>
      <c r="H82" s="10"/>
      <c r="I82" s="6" t="s">
        <v>134</v>
      </c>
    </row>
    <row r="83" spans="1:9" x14ac:dyDescent="0.3">
      <c r="A83" s="11">
        <v>1</v>
      </c>
      <c r="B83" s="12" t="s">
        <v>90</v>
      </c>
      <c r="C83" s="12" t="s">
        <v>24</v>
      </c>
      <c r="D83" s="13" t="s">
        <v>112</v>
      </c>
      <c r="E83" s="11">
        <v>0</v>
      </c>
      <c r="F83" s="14">
        <v>126000</v>
      </c>
      <c r="G83" s="11">
        <v>0</v>
      </c>
      <c r="H83" s="14">
        <v>126000</v>
      </c>
      <c r="I83" s="6"/>
    </row>
    <row r="84" spans="1:9" x14ac:dyDescent="0.3">
      <c r="A84" s="11">
        <v>2</v>
      </c>
      <c r="B84" s="12" t="s">
        <v>91</v>
      </c>
      <c r="C84" s="12" t="s">
        <v>13</v>
      </c>
      <c r="D84" s="13" t="s">
        <v>108</v>
      </c>
      <c r="E84" s="14">
        <v>50941</v>
      </c>
      <c r="F84" s="14">
        <v>153348</v>
      </c>
      <c r="G84" s="14">
        <v>13523</v>
      </c>
      <c r="H84" s="14">
        <v>166871</v>
      </c>
      <c r="I84" s="6"/>
    </row>
    <row r="85" spans="1:9" x14ac:dyDescent="0.3">
      <c r="A85" s="11">
        <v>3</v>
      </c>
      <c r="B85" s="12" t="s">
        <v>92</v>
      </c>
      <c r="C85" s="12" t="s">
        <v>53</v>
      </c>
      <c r="D85" s="13" t="s">
        <v>121</v>
      </c>
      <c r="E85" s="11">
        <v>0</v>
      </c>
      <c r="F85" s="14">
        <v>120485</v>
      </c>
      <c r="G85" s="11">
        <v>0</v>
      </c>
      <c r="H85" s="14">
        <v>120485</v>
      </c>
      <c r="I85" s="6"/>
    </row>
    <row r="86" spans="1:9" x14ac:dyDescent="0.3">
      <c r="A86" s="11"/>
      <c r="B86" s="15" t="s">
        <v>88</v>
      </c>
      <c r="C86" s="12"/>
      <c r="D86" s="13"/>
      <c r="E86" s="16" t="s">
        <v>93</v>
      </c>
      <c r="F86" s="16" t="s">
        <v>94</v>
      </c>
      <c r="G86" s="16" t="s">
        <v>95</v>
      </c>
      <c r="H86" s="16" t="s">
        <v>96</v>
      </c>
      <c r="I86" s="6"/>
    </row>
    <row r="89" spans="1:9" ht="15" customHeight="1" x14ac:dyDescent="0.3">
      <c r="A89" s="1" t="s">
        <v>0</v>
      </c>
      <c r="B89" s="1"/>
      <c r="C89" s="1"/>
      <c r="D89" s="1"/>
      <c r="E89" s="1"/>
      <c r="F89" s="1"/>
      <c r="G89" s="1"/>
      <c r="H89" s="1"/>
      <c r="I89" s="1"/>
    </row>
    <row r="90" spans="1:9" ht="15" customHeight="1" x14ac:dyDescent="0.3">
      <c r="A90" s="1" t="s">
        <v>132</v>
      </c>
      <c r="B90" s="1"/>
      <c r="C90" s="1"/>
      <c r="D90" s="1"/>
      <c r="E90" s="1"/>
      <c r="F90" s="1"/>
      <c r="G90" s="1"/>
      <c r="H90" s="1"/>
      <c r="I90" s="1"/>
    </row>
    <row r="91" spans="1:9" ht="4.95" customHeight="1" x14ac:dyDescent="0.3">
      <c r="A91" s="3"/>
    </row>
    <row r="92" spans="1:9" ht="20.399999999999999" x14ac:dyDescent="0.3">
      <c r="A92" s="8" t="s">
        <v>1</v>
      </c>
      <c r="B92" s="8" t="s">
        <v>2</v>
      </c>
      <c r="C92" s="8" t="s">
        <v>3</v>
      </c>
      <c r="D92" s="9" t="s">
        <v>4</v>
      </c>
      <c r="E92" s="8" t="s">
        <v>5</v>
      </c>
      <c r="F92" s="8" t="s">
        <v>6</v>
      </c>
      <c r="G92" s="8" t="s">
        <v>7</v>
      </c>
      <c r="H92" s="8" t="s">
        <v>8</v>
      </c>
      <c r="I92" s="5" t="s">
        <v>133</v>
      </c>
    </row>
    <row r="93" spans="1:9" ht="14.4" customHeight="1" x14ac:dyDescent="0.3">
      <c r="A93" s="10" t="s">
        <v>97</v>
      </c>
      <c r="B93" s="10"/>
      <c r="C93" s="10"/>
      <c r="D93" s="10"/>
      <c r="E93" s="10"/>
      <c r="F93" s="10"/>
      <c r="G93" s="10"/>
      <c r="H93" s="10"/>
      <c r="I93" s="6" t="s">
        <v>134</v>
      </c>
    </row>
    <row r="94" spans="1:9" x14ac:dyDescent="0.3">
      <c r="A94" s="11">
        <v>1</v>
      </c>
      <c r="B94" s="12" t="s">
        <v>98</v>
      </c>
      <c r="C94" s="12" t="s">
        <v>17</v>
      </c>
      <c r="D94" s="13" t="s">
        <v>109</v>
      </c>
      <c r="E94" s="14">
        <v>54667</v>
      </c>
      <c r="F94" s="14">
        <v>212800</v>
      </c>
      <c r="G94" s="11">
        <v>0</v>
      </c>
      <c r="H94" s="14">
        <v>212800</v>
      </c>
      <c r="I94" s="6"/>
    </row>
    <row r="95" spans="1:9" ht="20.399999999999999" x14ac:dyDescent="0.3">
      <c r="A95" s="11">
        <v>2</v>
      </c>
      <c r="B95" s="12" t="s">
        <v>99</v>
      </c>
      <c r="C95" s="12" t="s">
        <v>19</v>
      </c>
      <c r="D95" s="13" t="s">
        <v>110</v>
      </c>
      <c r="E95" s="14">
        <v>27499</v>
      </c>
      <c r="F95" s="14">
        <v>234300</v>
      </c>
      <c r="G95" s="14">
        <v>33970</v>
      </c>
      <c r="H95" s="14">
        <v>268270</v>
      </c>
      <c r="I95" s="6"/>
    </row>
    <row r="96" spans="1:9" x14ac:dyDescent="0.3">
      <c r="A96" s="11">
        <v>3</v>
      </c>
      <c r="B96" s="12" t="s">
        <v>100</v>
      </c>
      <c r="C96" s="12" t="s">
        <v>101</v>
      </c>
      <c r="D96" s="13" t="s">
        <v>129</v>
      </c>
      <c r="E96" s="14">
        <v>59014</v>
      </c>
      <c r="F96" s="14">
        <v>249008</v>
      </c>
      <c r="G96" s="11">
        <v>0</v>
      </c>
      <c r="H96" s="14">
        <v>249008</v>
      </c>
      <c r="I96" s="6"/>
    </row>
    <row r="97" spans="1:9" x14ac:dyDescent="0.3">
      <c r="A97" s="11">
        <v>4</v>
      </c>
      <c r="B97" s="12" t="s">
        <v>102</v>
      </c>
      <c r="C97" s="12" t="s">
        <v>53</v>
      </c>
      <c r="D97" s="13" t="s">
        <v>121</v>
      </c>
      <c r="E97" s="14">
        <v>57526</v>
      </c>
      <c r="F97" s="14">
        <v>237516</v>
      </c>
      <c r="G97" s="11">
        <v>0</v>
      </c>
      <c r="H97" s="14">
        <v>237516</v>
      </c>
      <c r="I97" s="6"/>
    </row>
    <row r="98" spans="1:9" x14ac:dyDescent="0.3">
      <c r="A98" s="11"/>
      <c r="B98" s="15" t="s">
        <v>88</v>
      </c>
      <c r="C98" s="12"/>
      <c r="D98" s="13"/>
      <c r="E98" s="16" t="s">
        <v>103</v>
      </c>
      <c r="F98" s="16" t="s">
        <v>104</v>
      </c>
      <c r="G98" s="16" t="s">
        <v>105</v>
      </c>
      <c r="H98" s="16" t="s">
        <v>106</v>
      </c>
      <c r="I98" s="6"/>
    </row>
  </sheetData>
  <mergeCells count="36">
    <mergeCell ref="I67:I68"/>
    <mergeCell ref="I69:I74"/>
    <mergeCell ref="I82:I86"/>
    <mergeCell ref="I93:I98"/>
    <mergeCell ref="A89:I89"/>
    <mergeCell ref="A90:I90"/>
    <mergeCell ref="A79:I79"/>
    <mergeCell ref="A78:I78"/>
    <mergeCell ref="I9:I16"/>
    <mergeCell ref="I17:I22"/>
    <mergeCell ref="I23:I28"/>
    <mergeCell ref="I34:I35"/>
    <mergeCell ref="I36:I42"/>
    <mergeCell ref="I51:I57"/>
    <mergeCell ref="I58:I62"/>
    <mergeCell ref="I63:I65"/>
    <mergeCell ref="I43:I46"/>
    <mergeCell ref="I47:I50"/>
    <mergeCell ref="I5:I8"/>
    <mergeCell ref="I29:I32"/>
    <mergeCell ref="A43:H43"/>
    <mergeCell ref="A47:H47"/>
    <mergeCell ref="A51:H51"/>
    <mergeCell ref="A1:I1"/>
    <mergeCell ref="A2:I2"/>
    <mergeCell ref="A58:H58"/>
    <mergeCell ref="A63:H63"/>
    <mergeCell ref="A69:H69"/>
    <mergeCell ref="A5:H5"/>
    <mergeCell ref="A9:H9"/>
    <mergeCell ref="A17:H17"/>
    <mergeCell ref="A23:H23"/>
    <mergeCell ref="A29:H29"/>
    <mergeCell ref="A36:H36"/>
    <mergeCell ref="A93:H93"/>
    <mergeCell ref="A82:H82"/>
  </mergeCells>
  <printOptions horizontalCentered="1"/>
  <pageMargins left="0.35433070866141736" right="0.35433070866141736" top="0.78740157480314965" bottom="0.78740157480314965" header="0.51181102362204722" footer="0.51181102362204722"/>
  <pageSetup paperSize="9" scale="96" fitToHeight="0" orientation="landscape" r:id="rId1"/>
  <headerFooter>
    <oddFooter>&amp;R&amp;8&amp;P / &amp;N</oddFooter>
  </headerFooter>
  <rowBreaks count="2" manualBreakCount="2">
    <brk id="32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SERRA</dc:creator>
  <cp:lastModifiedBy>Utente Windows</cp:lastModifiedBy>
  <cp:lastPrinted>2019-10-07T14:32:03Z</cp:lastPrinted>
  <dcterms:created xsi:type="dcterms:W3CDTF">2019-07-16T14:01:49Z</dcterms:created>
  <dcterms:modified xsi:type="dcterms:W3CDTF">2019-10-07T14:32:11Z</dcterms:modified>
</cp:coreProperties>
</file>