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8030" windowHeight="7185"/>
  </bookViews>
  <sheets>
    <sheet name="SH2_LineaA" sheetId="1" r:id="rId1"/>
  </sheets>
  <definedNames>
    <definedName name="_xlnm.Print_Titles" localSheetId="0">SH2_LineaA!$5:$5</definedName>
  </definedNames>
  <calcPr calcId="145621"/>
</workbook>
</file>

<file path=xl/calcChain.xml><?xml version="1.0" encoding="utf-8"?>
<calcChain xmlns="http://schemas.openxmlformats.org/spreadsheetml/2006/main">
  <c r="F203" i="1" l="1"/>
  <c r="E203" i="1"/>
  <c r="F197" i="1"/>
  <c r="E197" i="1"/>
  <c r="F191" i="1"/>
  <c r="E191" i="1"/>
  <c r="F185" i="1"/>
  <c r="E185" i="1"/>
  <c r="F179" i="1"/>
  <c r="E179" i="1"/>
  <c r="F173" i="1"/>
  <c r="E173" i="1"/>
  <c r="F167" i="1"/>
  <c r="E167" i="1"/>
  <c r="F161" i="1"/>
  <c r="E161" i="1"/>
  <c r="F155" i="1"/>
  <c r="E155" i="1"/>
  <c r="F149" i="1"/>
  <c r="E149" i="1"/>
  <c r="F144" i="1"/>
  <c r="E144" i="1"/>
  <c r="F138" i="1"/>
  <c r="E138" i="1"/>
  <c r="F132" i="1"/>
  <c r="E132" i="1"/>
  <c r="F127" i="1"/>
  <c r="E127" i="1"/>
  <c r="F121" i="1"/>
  <c r="E121" i="1"/>
  <c r="F115" i="1"/>
  <c r="E115" i="1"/>
  <c r="F109" i="1"/>
  <c r="E109" i="1"/>
  <c r="F104" i="1"/>
  <c r="E104" i="1"/>
  <c r="F98" i="1"/>
  <c r="E98" i="1"/>
  <c r="F93" i="1"/>
  <c r="E93" i="1"/>
  <c r="F87" i="1"/>
  <c r="E87" i="1"/>
  <c r="F83" i="1"/>
  <c r="E83" i="1"/>
  <c r="F77" i="1"/>
  <c r="E77" i="1"/>
  <c r="F72" i="1"/>
  <c r="E72" i="1"/>
  <c r="F66" i="1"/>
  <c r="E66" i="1"/>
  <c r="F60" i="1"/>
  <c r="E60" i="1"/>
  <c r="F55" i="1"/>
  <c r="E55" i="1"/>
  <c r="F49" i="1"/>
  <c r="E49" i="1"/>
  <c r="F43" i="1"/>
  <c r="E43" i="1"/>
  <c r="E37" i="1"/>
  <c r="F37" i="1"/>
  <c r="F31" i="1"/>
  <c r="E31" i="1"/>
  <c r="F25" i="1"/>
  <c r="E25" i="1"/>
  <c r="G20" i="1"/>
  <c r="F20" i="1"/>
  <c r="E20" i="1"/>
  <c r="G14" i="1"/>
  <c r="F14" i="1"/>
  <c r="E14" i="1"/>
  <c r="G8" i="1"/>
  <c r="F8" i="1"/>
  <c r="E8" i="1"/>
  <c r="F204" i="1" l="1"/>
  <c r="E204" i="1"/>
  <c r="G37" i="1"/>
  <c r="G138" i="1"/>
  <c r="G203" i="1" l="1"/>
  <c r="G197" i="1"/>
  <c r="G191" i="1"/>
  <c r="G185" i="1"/>
  <c r="G179" i="1"/>
  <c r="G173" i="1"/>
  <c r="G167" i="1"/>
  <c r="G161" i="1"/>
  <c r="G155" i="1"/>
  <c r="G149" i="1"/>
  <c r="G144" i="1"/>
  <c r="G132" i="1"/>
  <c r="G127" i="1"/>
  <c r="G121" i="1"/>
  <c r="G115" i="1"/>
  <c r="G109" i="1"/>
  <c r="G104" i="1"/>
  <c r="G98" i="1"/>
  <c r="G93" i="1"/>
  <c r="G87" i="1"/>
  <c r="G83" i="1"/>
  <c r="G77" i="1"/>
  <c r="G72" i="1"/>
  <c r="G66" i="1"/>
  <c r="G60" i="1"/>
  <c r="G55" i="1"/>
  <c r="G49" i="1"/>
  <c r="G43" i="1"/>
  <c r="G31" i="1"/>
  <c r="G25" i="1"/>
  <c r="G204" i="1" l="1"/>
</calcChain>
</file>

<file path=xl/sharedStrings.xml><?xml version="1.0" encoding="utf-8"?>
<sst xmlns="http://schemas.openxmlformats.org/spreadsheetml/2006/main" count="427" uniqueCount="252">
  <si>
    <t>Prin 2017 (suddivisione fondi)</t>
  </si>
  <si>
    <t>nº</t>
  </si>
  <si>
    <t>Nome Responsabile dell'Unita'</t>
  </si>
  <si>
    <t>Ateneo/Ente</t>
  </si>
  <si>
    <t>Codice Fiscale Ateneo/Ente</t>
  </si>
  <si>
    <t>Quota Premiale</t>
  </si>
  <si>
    <t>Contributo totale</t>
  </si>
  <si>
    <r>
      <t> </t>
    </r>
    <r>
      <rPr>
        <b/>
        <sz val="8"/>
        <color rgb="FFAA0000"/>
        <rFont val="Verdana"/>
        <family val="2"/>
      </rPr>
      <t>1. BERTONCIN Marina - 2017B4JBWN</t>
    </r>
  </si>
  <si>
    <t>BERTONCIN Marina</t>
  </si>
  <si>
    <t>Università degli Studi di PADOVA</t>
  </si>
  <si>
    <r>
      <t>Totale parziale:</t>
    </r>
    <r>
      <rPr>
        <sz val="8"/>
        <color rgb="FF000000"/>
        <rFont val="Verdana"/>
        <family val="2"/>
      </rPr>
      <t xml:space="preserve">  </t>
    </r>
  </si>
  <si>
    <r>
      <t> </t>
    </r>
    <r>
      <rPr>
        <b/>
        <sz val="8"/>
        <color rgb="FFAA0000"/>
        <rFont val="Verdana"/>
        <family val="2"/>
      </rPr>
      <t>2. BROLLO Marina - 2017RTYN2N</t>
    </r>
  </si>
  <si>
    <t>BIASI Marco</t>
  </si>
  <si>
    <t>Università degli Studi di MILANO</t>
  </si>
  <si>
    <t>BROLLO Marina</t>
  </si>
  <si>
    <t>Università degli Studi di UDINE</t>
  </si>
  <si>
    <t>LAMBERTUCCI Pietro</t>
  </si>
  <si>
    <t>Università degli Studi dell'AQUILA</t>
  </si>
  <si>
    <t>ZOLI Carlo</t>
  </si>
  <si>
    <t>Università degli Studi di BOLOGNA</t>
  </si>
  <si>
    <r>
      <t> </t>
    </r>
    <r>
      <rPr>
        <b/>
        <sz val="8"/>
        <color rgb="FFAA0000"/>
        <rFont val="Verdana"/>
        <family val="2"/>
      </rPr>
      <t>3. CAPANO Giliberto - 2017WMW433</t>
    </r>
  </si>
  <si>
    <t>CAPANO Giliberto</t>
  </si>
  <si>
    <t>GALANTI Maria Tullia</t>
  </si>
  <si>
    <t>NATALINI Alessandro</t>
  </si>
  <si>
    <t>Università degli Studi di NAPOLI "Parthenope"</t>
  </si>
  <si>
    <t>PRITONI Andrea</t>
  </si>
  <si>
    <t>Università degli Studi di TORINO</t>
  </si>
  <si>
    <r>
      <t> </t>
    </r>
    <r>
      <rPr>
        <b/>
        <sz val="8"/>
        <color rgb="FFAA0000"/>
        <rFont val="Verdana"/>
        <family val="2"/>
      </rPr>
      <t>4. CAPELLO Roberta - 2017XR2SWC</t>
    </r>
  </si>
  <si>
    <t>CAPELLO Roberta</t>
  </si>
  <si>
    <t>Politecnico di MILANO</t>
  </si>
  <si>
    <t>MARELLI Enrico Piero</t>
  </si>
  <si>
    <t>Università degli Studi di BRESCIA</t>
  </si>
  <si>
    <t>RESMINI Laura Santa</t>
  </si>
  <si>
    <t>Università degli Studi di MILANO-BICOCCA</t>
  </si>
  <si>
    <r>
      <t> </t>
    </r>
    <r>
      <rPr>
        <b/>
        <sz val="8"/>
        <color rgb="FFAA0000"/>
        <rFont val="Verdana"/>
        <family val="2"/>
      </rPr>
      <t>5. CARAVITA DI TORITTO Beniamino - 2017PPF2SN</t>
    </r>
  </si>
  <si>
    <t>CARAVITA DI TORITTO Beniamino</t>
  </si>
  <si>
    <t>Università degli Studi di ROMA "La Sapienza"</t>
  </si>
  <si>
    <t>CONDINANZI Massimo</t>
  </si>
  <si>
    <t>POGGI Anna Maria</t>
  </si>
  <si>
    <t>RAFFIOTTA Edoardo Carlo</t>
  </si>
  <si>
    <r>
      <t> </t>
    </r>
    <r>
      <rPr>
        <b/>
        <sz val="8"/>
        <color rgb="FFAA0000"/>
        <rFont val="Verdana"/>
        <family val="2"/>
      </rPr>
      <t>6. CELATA Filippo - 2017EWXN2F</t>
    </r>
  </si>
  <si>
    <t>CAPINERI Cristina</t>
  </si>
  <si>
    <t>Università degli Studi di SIENA</t>
  </si>
  <si>
    <t>CELATA Filippo</t>
  </si>
  <si>
    <t>LIETO Laura</t>
  </si>
  <si>
    <t>Università degli Studi di Napoli Federico II</t>
  </si>
  <si>
    <t>SEMI Giovanni</t>
  </si>
  <si>
    <r>
      <t> </t>
    </r>
    <r>
      <rPr>
        <b/>
        <sz val="8"/>
        <color rgb="FFAA0000"/>
        <rFont val="Verdana"/>
        <family val="2"/>
      </rPr>
      <t>7. CERRETI Claudio - 20177H5KLM</t>
    </r>
  </si>
  <si>
    <t>CERRETI Claudio</t>
  </si>
  <si>
    <t>Università degli Studi ROMA TRE</t>
  </si>
  <si>
    <t>MARINI Sara</t>
  </si>
  <si>
    <t>Università IUAV di VENEZIA</t>
  </si>
  <si>
    <t>PIOVAN Silvia</t>
  </si>
  <si>
    <t>PRIMI Antonella</t>
  </si>
  <si>
    <t>Università degli Studi di GENOVA</t>
  </si>
  <si>
    <r>
      <t> </t>
    </r>
    <r>
      <rPr>
        <b/>
        <sz val="8"/>
        <color rgb="FFAA0000"/>
        <rFont val="Verdana"/>
        <family val="2"/>
      </rPr>
      <t>8. CONTE Emanuele - 2017CSYBCM</t>
    </r>
  </si>
  <si>
    <t>CONDORELLI Orazio</t>
  </si>
  <si>
    <t>Università degli Studi di CATANIA</t>
  </si>
  <si>
    <t>CONTE Emanuele</t>
  </si>
  <si>
    <t>FIORI Antonia</t>
  </si>
  <si>
    <t>PASCIUTA Beatrice</t>
  </si>
  <si>
    <t>Università degli Studi di PALERMO</t>
  </si>
  <si>
    <r>
      <t> </t>
    </r>
    <r>
      <rPr>
        <b/>
        <sz val="8"/>
        <color rgb="FFAA0000"/>
        <rFont val="Verdana"/>
        <family val="2"/>
      </rPr>
      <t>9. DE GUTTRY Andreas Maria T. - 20175M8L32</t>
    </r>
  </si>
  <si>
    <t>CASOLARI Federico</t>
  </si>
  <si>
    <t>DE GUTTRY Andreas Maria T.</t>
  </si>
  <si>
    <t>Scuola Superiore di Studi Universitari e Perfezionamento Sant'Anna</t>
  </si>
  <si>
    <t>FRULLI Micaela</t>
  </si>
  <si>
    <t>Università degli Studi di FIRENZE</t>
  </si>
  <si>
    <t>POLI Ludovica</t>
  </si>
  <si>
    <r>
      <t> </t>
    </r>
    <r>
      <rPr>
        <b/>
        <sz val="8"/>
        <color rgb="FFAA0000"/>
        <rFont val="Verdana"/>
        <family val="2"/>
      </rPr>
      <t>10. DELL'AGNESE Elena - 2017BMTRLC</t>
    </r>
  </si>
  <si>
    <t>BOZZATO Simone</t>
  </si>
  <si>
    <t>Università degli Studi di ROMA "Tor Vergata"</t>
  </si>
  <si>
    <t>DELL'AGNESE Elena</t>
  </si>
  <si>
    <t>MAGGIOLI Marco</t>
  </si>
  <si>
    <t>Libera Università di lingue e comunicazione IULM-MI</t>
  </si>
  <si>
    <r>
      <t> </t>
    </r>
    <r>
      <rPr>
        <b/>
        <sz val="8"/>
        <color rgb="FFAA0000"/>
        <rFont val="Verdana"/>
        <family val="2"/>
      </rPr>
      <t>11. DILIBERTO Oliviero - 20177PXSMA</t>
    </r>
  </si>
  <si>
    <t>BANFI Antonio Mario</t>
  </si>
  <si>
    <t>Università degli Studi di BERGAMO</t>
  </si>
  <si>
    <t>DILIBERTO Oliviero</t>
  </si>
  <si>
    <t>FALCONE Giuseppe</t>
  </si>
  <si>
    <t>PALMA Antonio</t>
  </si>
  <si>
    <r>
      <t> </t>
    </r>
    <r>
      <rPr>
        <b/>
        <sz val="8"/>
        <color rgb="FFAA0000"/>
        <rFont val="Verdana"/>
        <family val="2"/>
      </rPr>
      <t>12. GALEOTTI Anna Elisabetta - 2017S4PPM4</t>
    </r>
  </si>
  <si>
    <t>CARTER Ian Frank</t>
  </si>
  <si>
    <t>Università degli Studi di PAVIA</t>
  </si>
  <si>
    <t>GALEOTTI Anna Elisabetta</t>
  </si>
  <si>
    <t>Università degli Studi del PIEMONTE ORIENTALE "Amedeo Avogadro"-Vercelli</t>
  </si>
  <si>
    <t>OTTONELLI Valeria</t>
  </si>
  <si>
    <t>PELLEGRINO Gianfranco</t>
  </si>
  <si>
    <t>Luiss Libera Università internazionale degli studi sociali Guido Carli</t>
  </si>
  <si>
    <r>
      <t> </t>
    </r>
    <r>
      <rPr>
        <b/>
        <sz val="8"/>
        <color rgb="FFAA0000"/>
        <rFont val="Verdana"/>
        <family val="2"/>
      </rPr>
      <t>13. GAROFALO Luigi - 2017L22YNP</t>
    </r>
  </si>
  <si>
    <t>GAROFALO Luigi</t>
  </si>
  <si>
    <t>PELLOSO Carlo</t>
  </si>
  <si>
    <t>Università degli Studi di VERONA</t>
  </si>
  <si>
    <t>ZILIOTTO Paola</t>
  </si>
  <si>
    <r>
      <t> </t>
    </r>
    <r>
      <rPr>
        <b/>
        <sz val="8"/>
        <color rgb="FFAA0000"/>
        <rFont val="Verdana"/>
        <family val="2"/>
      </rPr>
      <t>14. GIANI Loredana Nada Elvira - 2017XRZRJ5</t>
    </r>
  </si>
  <si>
    <t>CAIA Giuseppe</t>
  </si>
  <si>
    <t>CIMINI Salvatore</t>
  </si>
  <si>
    <t>Università degli Studi di TERAMO</t>
  </si>
  <si>
    <t>GIANI Loredana Nada Elvira</t>
  </si>
  <si>
    <t>Università degli Studi EUROPEA di ROMA</t>
  </si>
  <si>
    <t>MANZETTI Vanessa</t>
  </si>
  <si>
    <t>Università di PISA</t>
  </si>
  <si>
    <r>
      <t> </t>
    </r>
    <r>
      <rPr>
        <b/>
        <sz val="8"/>
        <color rgb="FFAA0000"/>
        <rFont val="Verdana"/>
        <family val="2"/>
      </rPr>
      <t>15. GOVERNA Francesca - 2017P8C4B2</t>
    </r>
  </si>
  <si>
    <t>GOVERNA Francesca</t>
  </si>
  <si>
    <t>Politecnico di TORINO</t>
  </si>
  <si>
    <t>SPIGARELLI Francesca</t>
  </si>
  <si>
    <t>Università degli Studi di MACERATA</t>
  </si>
  <si>
    <r>
      <t> </t>
    </r>
    <r>
      <rPr>
        <b/>
        <sz val="8"/>
        <color rgb="FFAA0000"/>
        <rFont val="Verdana"/>
        <family val="2"/>
      </rPr>
      <t>16. GROPPI Tania - 2017M77BEB</t>
    </r>
  </si>
  <si>
    <t>BASSU Carla</t>
  </si>
  <si>
    <t>Università degli Studi di SASSARI</t>
  </si>
  <si>
    <t>FROSINI Tommaso Edoardo</t>
  </si>
  <si>
    <t>Università degli Studi Suor Orsola Benincasa - NAPOLI</t>
  </si>
  <si>
    <t>GROPPI Tania</t>
  </si>
  <si>
    <t>TARCHI Rolando</t>
  </si>
  <si>
    <r>
      <t> </t>
    </r>
    <r>
      <rPr>
        <b/>
        <sz val="8"/>
        <color rgb="FFAA0000"/>
        <rFont val="Verdana"/>
        <family val="2"/>
      </rPr>
      <t>17. LAMANDINI Marco - 2017NAFWC8</t>
    </r>
  </si>
  <si>
    <t>LAMANDINI Marco</t>
  </si>
  <si>
    <t>NANIA Roberto</t>
  </si>
  <si>
    <t>SILVA Chiara</t>
  </si>
  <si>
    <r>
      <t> </t>
    </r>
    <r>
      <rPr>
        <b/>
        <sz val="8"/>
        <color rgb="FFAA0000"/>
        <rFont val="Verdana"/>
        <family val="2"/>
      </rPr>
      <t>18. MATTARELLA Bernardo Giorgio - 20178J3YNT</t>
    </r>
  </si>
  <si>
    <t>BARTOLINI Antonio</t>
  </si>
  <si>
    <t>Università degli Studi di PERUGIA</t>
  </si>
  <si>
    <t>BONETTI Tommaso</t>
  </si>
  <si>
    <t>MATTARELLA Bernardo Giorgio</t>
  </si>
  <si>
    <t>RAMAJOLI Margherita Maria</t>
  </si>
  <si>
    <r>
      <t> </t>
    </r>
    <r>
      <rPr>
        <b/>
        <sz val="8"/>
        <color rgb="FFAA0000"/>
        <rFont val="Verdana"/>
        <family val="2"/>
      </rPr>
      <t>19. MELIS Giuseppe - 2017L9HJ25</t>
    </r>
  </si>
  <si>
    <t>MASTROIACOVO Valeria</t>
  </si>
  <si>
    <t>Università degli Studi di FOGGIA</t>
  </si>
  <si>
    <t>MELIS Giuseppe</t>
  </si>
  <si>
    <t>SARTORI Nicola</t>
  </si>
  <si>
    <r>
      <t> </t>
    </r>
    <r>
      <rPr>
        <b/>
        <sz val="8"/>
        <color rgb="FFAA0000"/>
        <rFont val="Verdana"/>
        <family val="2"/>
      </rPr>
      <t>20. OCCHINO Antonella - 20172EXZMK</t>
    </r>
  </si>
  <si>
    <t>BELLAVISTA Alessandro</t>
  </si>
  <si>
    <t>GRAGNOLI Enrico</t>
  </si>
  <si>
    <t>Università degli Studi di PARMA</t>
  </si>
  <si>
    <t>OCCHINO Antonella</t>
  </si>
  <si>
    <t>Università Cattolica del Sacro Cuore</t>
  </si>
  <si>
    <t>OLIVIERI Antonello</t>
  </si>
  <si>
    <r>
      <t> </t>
    </r>
    <r>
      <rPr>
        <b/>
        <sz val="8"/>
        <color rgb="FFAA0000"/>
        <rFont val="Verdana"/>
        <family val="2"/>
      </rPr>
      <t>21. PALANO Damiano - 2017C5FE9T</t>
    </r>
  </si>
  <si>
    <t>CHIGNOLA Sandro</t>
  </si>
  <si>
    <t>DE CAROLIS DI PROSSEDI Massimo</t>
  </si>
  <si>
    <t>Università degli Studi di SALERNO</t>
  </si>
  <si>
    <t>LAUDANI Raffaele</t>
  </si>
  <si>
    <t>PALANO Damiano</t>
  </si>
  <si>
    <r>
      <t> </t>
    </r>
    <r>
      <rPr>
        <b/>
        <sz val="8"/>
        <color rgb="FFAA0000"/>
        <rFont val="Verdana"/>
        <family val="2"/>
      </rPr>
      <t>22. PALOMBELLA Gianluigi - 2017B4E4RY</t>
    </r>
  </si>
  <si>
    <t>ARCARI Maurizio</t>
  </si>
  <si>
    <t>CHITI Edoardo</t>
  </si>
  <si>
    <t>Università degli Studi della TUSCIA</t>
  </si>
  <si>
    <t>PALOMBELLA Gianluigi</t>
  </si>
  <si>
    <t>PICCIRILLI Giovanni</t>
  </si>
  <si>
    <r>
      <t> </t>
    </r>
    <r>
      <rPr>
        <b/>
        <sz val="8"/>
        <color rgb="FFAA0000"/>
        <rFont val="Verdana"/>
        <family val="2"/>
      </rPr>
      <t>23. PATRUNO Marco Vincenzo - 2017FNZPNN</t>
    </r>
  </si>
  <si>
    <t>CHIANTORE Mariachiara</t>
  </si>
  <si>
    <t>PATRUNO Marco Vincenzo</t>
  </si>
  <si>
    <t>SUGNI Michela</t>
  </si>
  <si>
    <r>
      <t> </t>
    </r>
    <r>
      <rPr>
        <b/>
        <sz val="8"/>
        <color rgb="FFAA0000"/>
        <rFont val="Verdana"/>
        <family val="2"/>
      </rPr>
      <t>24. PEGORARO Lucio - 2017RYJAFW</t>
    </r>
  </si>
  <si>
    <t>LOCCHI Maria Chiara</t>
  </si>
  <si>
    <t>PEGORARO Lucio</t>
  </si>
  <si>
    <t>PICIOCCHI Cinzia</t>
  </si>
  <si>
    <t>Università degli Studi di TRENTO</t>
  </si>
  <si>
    <t>RINELLA Angelo</t>
  </si>
  <si>
    <r>
      <t> </t>
    </r>
    <r>
      <rPr>
        <b/>
        <sz val="8"/>
        <color rgb="FFAA0000"/>
        <rFont val="Verdana"/>
        <family val="2"/>
      </rPr>
      <t>25. PIFFERI Michele - 2017S5NX73</t>
    </r>
  </si>
  <si>
    <t>NUZZO Luigi</t>
  </si>
  <si>
    <t>Università del SALENTO</t>
  </si>
  <si>
    <t>PIFFERI Michele</t>
  </si>
  <si>
    <t>Università degli Studi di FERRARA</t>
  </si>
  <si>
    <t>SPECIALE Giuseppe Angelo</t>
  </si>
  <si>
    <t>VANO Cristina</t>
  </si>
  <si>
    <r>
      <t> </t>
    </r>
    <r>
      <rPr>
        <b/>
        <sz val="8"/>
        <color rgb="FFAA0000"/>
        <rFont val="Verdana"/>
        <family val="2"/>
      </rPr>
      <t>26. PONGETTI Carlo - 2017JXC55K</t>
    </r>
  </si>
  <si>
    <t>DEI Fabio</t>
  </si>
  <si>
    <t>KOENSLER Alexander</t>
  </si>
  <si>
    <t>PONGETTI Carlo</t>
  </si>
  <si>
    <r>
      <t> </t>
    </r>
    <r>
      <rPr>
        <b/>
        <sz val="8"/>
        <color rgb="FFAA0000"/>
        <rFont val="Verdana"/>
        <family val="2"/>
      </rPr>
      <t>27. RUZZA Carlo - 2017JEZ4NP</t>
    </r>
  </si>
  <si>
    <t>CAMMAROTA Antonietta</t>
  </si>
  <si>
    <t>Università degli Studi di MESSINA</t>
  </si>
  <si>
    <t>D'ALESSANDRO Lucio</t>
  </si>
  <si>
    <t>RUZZA Carlo</t>
  </si>
  <si>
    <t>SACCA' Flaminia</t>
  </si>
  <si>
    <r>
      <t> </t>
    </r>
    <r>
      <rPr>
        <b/>
        <sz val="8"/>
        <color rgb="FFAA0000"/>
        <rFont val="Verdana"/>
        <family val="2"/>
      </rPr>
      <t>28. SARTOR Giovanni - 2017NCPZ22</t>
    </r>
  </si>
  <si>
    <t>PAGALLO Ugo</t>
  </si>
  <si>
    <t>RIZZO Nicola</t>
  </si>
  <si>
    <t>SARTOR Giovanni</t>
  </si>
  <si>
    <t>SCAMARDELLA Francesca</t>
  </si>
  <si>
    <r>
      <t> </t>
    </r>
    <r>
      <rPr>
        <b/>
        <sz val="8"/>
        <color rgb="FFAA0000"/>
        <rFont val="Verdana"/>
        <family val="2"/>
      </rPr>
      <t>29. SCIARRONE Antonella Maria - 20177WC4KE</t>
    </r>
  </si>
  <si>
    <t>CANEPA Allegra</t>
  </si>
  <si>
    <t>LAMPARIELLO Lorenzo</t>
  </si>
  <si>
    <t>LENER Raffaele</t>
  </si>
  <si>
    <t>SCIARRONE Antonella Maria</t>
  </si>
  <si>
    <r>
      <t> </t>
    </r>
    <r>
      <rPr>
        <b/>
        <sz val="8"/>
        <color rgb="FFAA0000"/>
        <rFont val="Verdana"/>
        <family val="2"/>
      </rPr>
      <t>30. SCUCCIMARRA Luca - 2017EWYR7A</t>
    </r>
  </si>
  <si>
    <t>COLOMBO Alessandro</t>
  </si>
  <si>
    <t>SALVADEGO Laura</t>
  </si>
  <si>
    <t>SCUCCIMARRA Luca</t>
  </si>
  <si>
    <t>VITUCCI Maria Chiara</t>
  </si>
  <si>
    <t>Università degli Studi della Campania "Luigi Vanvitelli"</t>
  </si>
  <si>
    <r>
      <t> </t>
    </r>
    <r>
      <rPr>
        <b/>
        <sz val="8"/>
        <color rgb="FFAA0000"/>
        <rFont val="Verdana"/>
        <family val="2"/>
      </rPr>
      <t>31. SIMONCINI Andrea - 2017SW48EB</t>
    </r>
  </si>
  <si>
    <t>CATELANI Elisabetta</t>
  </si>
  <si>
    <t>DI COSIMO Giovanni</t>
  </si>
  <si>
    <t>PISTORIO Giovanna</t>
  </si>
  <si>
    <t>SIMONCINI Andrea</t>
  </si>
  <si>
    <r>
      <t> </t>
    </r>
    <r>
      <rPr>
        <b/>
        <sz val="8"/>
        <color rgb="FFAA0000"/>
        <rFont val="Verdana"/>
        <family val="2"/>
      </rPr>
      <t>32. TORRE Alessandro - 2017TWTTL5</t>
    </r>
  </si>
  <si>
    <t>CECCHERINI Eleonora</t>
  </si>
  <si>
    <t>FASONE Cristina</t>
  </si>
  <si>
    <t>PIERGIGLI Valeria</t>
  </si>
  <si>
    <t>TORRE Alessandro</t>
  </si>
  <si>
    <t>Università degli Studi di BARI ALDO MORO</t>
  </si>
  <si>
    <r>
      <t> </t>
    </r>
    <r>
      <rPr>
        <b/>
        <sz val="8"/>
        <color rgb="FFAA0000"/>
        <rFont val="Verdana"/>
        <family val="2"/>
      </rPr>
      <t>33. VANNUCCI Alberto - 2017CRLZ3F</t>
    </r>
  </si>
  <si>
    <t>GALLI Emma</t>
  </si>
  <si>
    <t>MARCHETTI Rita</t>
  </si>
  <si>
    <t>RINOLDI Dino Guido</t>
  </si>
  <si>
    <t>VANNUCCI Alberto</t>
  </si>
  <si>
    <r>
      <t> </t>
    </r>
    <r>
      <rPr>
        <b/>
        <sz val="8"/>
        <color rgb="FFAA0000"/>
        <rFont val="Verdana"/>
        <family val="2"/>
      </rPr>
      <t>34. ZENO ZENCOVICH Vincenzo - 2017BAPSXF</t>
    </r>
  </si>
  <si>
    <t>DI PORTO Fabiana</t>
  </si>
  <si>
    <t>RANGONE Nicoletta</t>
  </si>
  <si>
    <t>ROMEO Graziella</t>
  </si>
  <si>
    <t>Università Commerciale "Luigi Bocconi" MILANO</t>
  </si>
  <si>
    <t>ZENO ZENCOVICH Vincenzo</t>
  </si>
  <si>
    <r>
      <t> </t>
    </r>
    <r>
      <rPr>
        <b/>
        <sz val="8"/>
        <color rgb="FFAA0000"/>
        <rFont val="Verdana"/>
        <family val="2"/>
      </rPr>
      <t>35. ZUNARELLI Stefano - 2017WZS7WB</t>
    </r>
  </si>
  <si>
    <t>POZZO Barbara</t>
  </si>
  <si>
    <t>Università degli Studi INSUBRIA Varese-Como</t>
  </si>
  <si>
    <t>TUO Chiara Enrica</t>
  </si>
  <si>
    <t>VENCHIARUTTI Angelo</t>
  </si>
  <si>
    <t>Università degli Studi di TRIESTE</t>
  </si>
  <si>
    <t>ZUNARELLI Stefano</t>
  </si>
  <si>
    <t>ALLEGATO A</t>
  </si>
  <si>
    <t>Settore ERC: SH2- Linea A</t>
  </si>
  <si>
    <t>Responsabile Procedimento</t>
  </si>
  <si>
    <t>Contributo MIUR ricerca</t>
  </si>
  <si>
    <t>80006480281</t>
  </si>
  <si>
    <t>80014550307</t>
  </si>
  <si>
    <t>01021630668</t>
  </si>
  <si>
    <t>80007010376</t>
  </si>
  <si>
    <t>80012650158</t>
  </si>
  <si>
    <t>80018240632</t>
  </si>
  <si>
    <t>80088230018</t>
  </si>
  <si>
    <t>80057930150</t>
  </si>
  <si>
    <t>00012650158</t>
  </si>
  <si>
    <t>00876220633</t>
  </si>
  <si>
    <t>04400441004</t>
  </si>
  <si>
    <t>00754150100</t>
  </si>
  <si>
    <t>02772010878</t>
  </si>
  <si>
    <t>01279680480</t>
  </si>
  <si>
    <t>02508710585</t>
  </si>
  <si>
    <t>08447281000</t>
  </si>
  <si>
    <t>00518460019</t>
  </si>
  <si>
    <t>00177050432</t>
  </si>
  <si>
    <t>00196350904</t>
  </si>
  <si>
    <t>00448820548</t>
  </si>
  <si>
    <t>00308780345</t>
  </si>
  <si>
    <t>02133120150</t>
  </si>
  <si>
    <t>00340520220</t>
  </si>
  <si>
    <t>02635620582</t>
  </si>
  <si>
    <t>02044190615</t>
  </si>
  <si>
    <t>Dott. Vincenzo DI FELICE</t>
  </si>
  <si>
    <t>Libera Università degli Studi "Maria SS. Assunta" - LUMSA</t>
  </si>
  <si>
    <t>TOTALE: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</si>
</sst>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000000"/>
      <name val="Verdana"/>
      <family val="2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b/>
      <sz val="8"/>
      <color rgb="FFAA0000"/>
      <name val="Verdana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3">
    <xf numFmtId="0" fontId="0" fillId="0" borderId="0" xfId="0"/>
    <xf numFmtId="0" fontId="20" fillId="33" borderId="13" xfId="0" applyFont="1" applyFill="1" applyBorder="1" applyAlignment="1">
      <alignment horizontal="center" vertical="center" wrapText="1"/>
    </xf>
    <xf numFmtId="0" fontId="18" fillId="33" borderId="0" xfId="0" applyFont="1" applyFill="1" applyAlignment="1">
      <alignment vertical="center"/>
    </xf>
    <xf numFmtId="0" fontId="18" fillId="33" borderId="0" xfId="0" applyFont="1" applyFill="1" applyAlignment="1">
      <alignment horizontal="left" vertical="center"/>
    </xf>
    <xf numFmtId="0" fontId="21" fillId="33" borderId="10" xfId="0" applyFont="1" applyFill="1" applyBorder="1" applyAlignment="1">
      <alignment horizontal="right" vertical="center" wrapText="1"/>
    </xf>
    <xf numFmtId="0" fontId="21" fillId="33" borderId="10" xfId="0" applyFont="1" applyFill="1" applyBorder="1" applyAlignment="1">
      <alignment horizontal="left" vertical="center" wrapText="1"/>
    </xf>
    <xf numFmtId="0" fontId="20" fillId="33" borderId="10" xfId="0" applyFont="1" applyFill="1" applyBorder="1" applyAlignment="1">
      <alignment horizontal="left" vertical="center" wrapText="1"/>
    </xf>
    <xf numFmtId="4" fontId="18" fillId="33" borderId="0" xfId="0" applyNumberFormat="1" applyFont="1" applyFill="1" applyAlignment="1">
      <alignment vertical="center"/>
    </xf>
    <xf numFmtId="4" fontId="21" fillId="33" borderId="10" xfId="0" applyNumberFormat="1" applyFont="1" applyFill="1" applyBorder="1" applyAlignment="1">
      <alignment horizontal="right" vertical="center" wrapText="1"/>
    </xf>
    <xf numFmtId="4" fontId="20" fillId="33" borderId="10" xfId="0" applyNumberFormat="1" applyFont="1" applyFill="1" applyBorder="1" applyAlignment="1">
      <alignment horizontal="right" vertical="center" wrapText="1"/>
    </xf>
    <xf numFmtId="0" fontId="21" fillId="33" borderId="12" xfId="0" applyFont="1" applyFill="1" applyBorder="1" applyAlignment="1">
      <alignment vertical="center" wrapText="1"/>
    </xf>
    <xf numFmtId="49" fontId="18" fillId="33" borderId="0" xfId="0" applyNumberFormat="1" applyFont="1" applyFill="1" applyAlignment="1">
      <alignment horizontal="center" vertical="center"/>
    </xf>
    <xf numFmtId="0" fontId="21" fillId="33" borderId="12" xfId="0" applyFont="1" applyFill="1" applyBorder="1" applyAlignment="1">
      <alignment horizontal="center" vertical="center" wrapText="1"/>
    </xf>
    <xf numFmtId="49" fontId="21" fillId="33" borderId="10" xfId="0" applyNumberFormat="1" applyFont="1" applyFill="1" applyBorder="1" applyAlignment="1">
      <alignment horizontal="center" vertical="center" wrapText="1"/>
    </xf>
    <xf numFmtId="49" fontId="21" fillId="33" borderId="10" xfId="0" quotePrefix="1" applyNumberFormat="1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vertical="center" wrapText="1"/>
    </xf>
    <xf numFmtId="0" fontId="21" fillId="33" borderId="12" xfId="0" applyFont="1" applyFill="1" applyBorder="1" applyAlignment="1">
      <alignment vertical="center" wrapText="1"/>
    </xf>
    <xf numFmtId="0" fontId="21" fillId="33" borderId="13" xfId="0" applyFont="1" applyFill="1" applyBorder="1" applyAlignment="1">
      <alignment horizontal="center" vertical="center" wrapText="1"/>
    </xf>
    <xf numFmtId="0" fontId="19" fillId="33" borderId="0" xfId="0" applyFont="1" applyFill="1" applyAlignment="1">
      <alignment horizontal="center" vertical="center" wrapText="1"/>
    </xf>
    <xf numFmtId="0" fontId="18" fillId="33" borderId="0" xfId="0" applyFont="1" applyFill="1" applyAlignment="1">
      <alignment horizontal="center" vertical="center"/>
    </xf>
    <xf numFmtId="0" fontId="18" fillId="33" borderId="0" xfId="0" applyFont="1" applyFill="1" applyAlignment="1">
      <alignment vertical="center"/>
    </xf>
    <xf numFmtId="4" fontId="21" fillId="33" borderId="11" xfId="0" applyNumberFormat="1" applyFont="1" applyFill="1" applyBorder="1" applyAlignment="1">
      <alignment horizontal="right" vertical="center" wrapText="1"/>
    </xf>
    <xf numFmtId="4" fontId="20" fillId="33" borderId="11" xfId="0" applyNumberFormat="1" applyFont="1" applyFill="1" applyBorder="1" applyAlignment="1">
      <alignment horizontal="right" vertical="center" wrapText="1"/>
    </xf>
    <xf numFmtId="0" fontId="21" fillId="33" borderId="14" xfId="0" applyFont="1" applyFill="1" applyBorder="1" applyAlignment="1">
      <alignment horizontal="center" vertical="center" wrapText="1"/>
    </xf>
    <xf numFmtId="0" fontId="21" fillId="33" borderId="15" xfId="0" applyFont="1" applyFill="1" applyBorder="1" applyAlignment="1">
      <alignment horizontal="center" vertical="center" wrapText="1"/>
    </xf>
    <xf numFmtId="0" fontId="21" fillId="33" borderId="16" xfId="0" applyFont="1" applyFill="1" applyBorder="1" applyAlignment="1">
      <alignment horizontal="center" vertical="center" wrapText="1"/>
    </xf>
    <xf numFmtId="0" fontId="21" fillId="33" borderId="17" xfId="0" applyFont="1" applyFill="1" applyBorder="1" applyAlignment="1">
      <alignment horizontal="left" vertical="center" wrapText="1"/>
    </xf>
    <xf numFmtId="0" fontId="21" fillId="33" borderId="18" xfId="0" applyFont="1" applyFill="1" applyBorder="1" applyAlignment="1">
      <alignment vertical="center" wrapText="1"/>
    </xf>
    <xf numFmtId="0" fontId="21" fillId="33" borderId="19" xfId="0" applyFont="1" applyFill="1" applyBorder="1" applyAlignment="1">
      <alignment vertical="center" wrapText="1"/>
    </xf>
    <xf numFmtId="0" fontId="21" fillId="33" borderId="19" xfId="0" applyFont="1" applyFill="1" applyBorder="1" applyAlignment="1">
      <alignment horizontal="center" vertical="center" wrapText="1"/>
    </xf>
    <xf numFmtId="0" fontId="21" fillId="33" borderId="19" xfId="0" applyFont="1" applyFill="1" applyBorder="1" applyAlignment="1">
      <alignment vertical="center" wrapText="1"/>
    </xf>
    <xf numFmtId="49" fontId="20" fillId="33" borderId="13" xfId="0" applyNumberFormat="1" applyFont="1" applyFill="1" applyBorder="1" applyAlignment="1">
      <alignment horizontal="center" vertical="center" wrapText="1"/>
    </xf>
    <xf numFmtId="4" fontId="20" fillId="33" borderId="13" xfId="0" applyNumberFormat="1" applyFont="1" applyFill="1" applyBorder="1" applyAlignment="1">
      <alignment horizontal="center" vertical="center" wrapText="1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4"/>
  <sheetViews>
    <sheetView showGridLines="0" tabSelected="1" topLeftCell="A153" zoomScaleNormal="100" workbookViewId="0">
      <selection activeCell="J160" sqref="J160"/>
    </sheetView>
  </sheetViews>
  <sheetFormatPr defaultColWidth="8.85546875" defaultRowHeight="15" x14ac:dyDescent="0.25"/>
  <cols>
    <col min="1" max="1" width="4" style="2" bestFit="1" customWidth="1"/>
    <col min="2" max="2" width="27.7109375" style="2" customWidth="1"/>
    <col min="3" max="3" width="48.7109375" style="2" customWidth="1"/>
    <col min="4" max="4" width="15.7109375" style="11" customWidth="1"/>
    <col min="5" max="5" width="15.7109375" style="7" customWidth="1"/>
    <col min="6" max="6" width="13.5703125" style="7" bestFit="1" customWidth="1"/>
    <col min="7" max="7" width="15.7109375" style="7" customWidth="1"/>
    <col min="8" max="8" width="14.42578125" style="2" customWidth="1"/>
    <col min="9" max="16384" width="8.85546875" style="2"/>
  </cols>
  <sheetData>
    <row r="1" spans="1:8" ht="18.75" customHeight="1" x14ac:dyDescent="0.25">
      <c r="A1" s="18" t="s">
        <v>220</v>
      </c>
      <c r="B1" s="19"/>
      <c r="C1" s="19"/>
      <c r="D1" s="19"/>
      <c r="E1" s="19"/>
      <c r="F1" s="19"/>
      <c r="G1" s="19"/>
      <c r="H1" s="19"/>
    </row>
    <row r="2" spans="1:8" ht="15" customHeight="1" x14ac:dyDescent="0.25">
      <c r="A2" s="18" t="s">
        <v>0</v>
      </c>
      <c r="B2" s="20"/>
      <c r="C2" s="20"/>
      <c r="D2" s="20"/>
      <c r="E2" s="20"/>
      <c r="F2" s="20"/>
      <c r="G2" s="20"/>
      <c r="H2" s="20"/>
    </row>
    <row r="3" spans="1:8" ht="15" customHeight="1" x14ac:dyDescent="0.25">
      <c r="A3" s="18" t="s">
        <v>221</v>
      </c>
      <c r="B3" s="20"/>
      <c r="C3" s="20"/>
      <c r="D3" s="20"/>
      <c r="E3" s="20"/>
      <c r="F3" s="20"/>
      <c r="G3" s="20"/>
      <c r="H3" s="20"/>
    </row>
    <row r="4" spans="1:8" ht="4.5" customHeight="1" x14ac:dyDescent="0.25">
      <c r="A4" s="3"/>
    </row>
    <row r="5" spans="1:8" ht="21.95" customHeight="1" x14ac:dyDescent="0.25">
      <c r="A5" s="1" t="s">
        <v>1</v>
      </c>
      <c r="B5" s="1" t="s">
        <v>2</v>
      </c>
      <c r="C5" s="1" t="s">
        <v>3</v>
      </c>
      <c r="D5" s="31" t="s">
        <v>4</v>
      </c>
      <c r="E5" s="32" t="s">
        <v>223</v>
      </c>
      <c r="F5" s="32" t="s">
        <v>5</v>
      </c>
      <c r="G5" s="32" t="s">
        <v>6</v>
      </c>
      <c r="H5" s="1" t="s">
        <v>222</v>
      </c>
    </row>
    <row r="6" spans="1:8" ht="15" customHeight="1" x14ac:dyDescent="0.25">
      <c r="A6" s="27" t="s">
        <v>7</v>
      </c>
      <c r="B6" s="28"/>
      <c r="C6" s="28"/>
      <c r="D6" s="29"/>
      <c r="E6" s="30"/>
      <c r="F6" s="30"/>
      <c r="G6" s="30"/>
      <c r="H6" s="24" t="s">
        <v>249</v>
      </c>
    </row>
    <row r="7" spans="1:8" ht="15" customHeight="1" x14ac:dyDescent="0.25">
      <c r="A7" s="4">
        <v>1</v>
      </c>
      <c r="B7" s="5" t="s">
        <v>8</v>
      </c>
      <c r="C7" s="5" t="s">
        <v>9</v>
      </c>
      <c r="D7" s="13" t="s">
        <v>224</v>
      </c>
      <c r="E7" s="8">
        <v>217239</v>
      </c>
      <c r="F7" s="8">
        <v>7328</v>
      </c>
      <c r="G7" s="21">
        <v>224567</v>
      </c>
      <c r="H7" s="24"/>
    </row>
    <row r="8" spans="1:8" x14ac:dyDescent="0.25">
      <c r="A8" s="4"/>
      <c r="B8" s="6" t="s">
        <v>10</v>
      </c>
      <c r="C8" s="5"/>
      <c r="D8" s="13"/>
      <c r="E8" s="9">
        <f>SUM(E7)</f>
        <v>217239</v>
      </c>
      <c r="F8" s="9">
        <f>SUM(F7)</f>
        <v>7328</v>
      </c>
      <c r="G8" s="22">
        <f>SUM(G7)</f>
        <v>224567</v>
      </c>
      <c r="H8" s="25"/>
    </row>
    <row r="9" spans="1:8" ht="15" customHeight="1" x14ac:dyDescent="0.25">
      <c r="A9" s="15" t="s">
        <v>11</v>
      </c>
      <c r="B9" s="16"/>
      <c r="C9" s="16"/>
      <c r="D9" s="12"/>
      <c r="E9" s="10"/>
      <c r="F9" s="10"/>
      <c r="G9" s="10"/>
      <c r="H9" s="23" t="s">
        <v>249</v>
      </c>
    </row>
    <row r="10" spans="1:8" x14ac:dyDescent="0.25">
      <c r="A10" s="4">
        <v>2</v>
      </c>
      <c r="B10" s="5" t="s">
        <v>12</v>
      </c>
      <c r="C10" s="5" t="s">
        <v>13</v>
      </c>
      <c r="D10" s="13" t="s">
        <v>232</v>
      </c>
      <c r="E10" s="8">
        <v>50000</v>
      </c>
      <c r="F10" s="8">
        <v>0</v>
      </c>
      <c r="G10" s="21">
        <v>50000</v>
      </c>
      <c r="H10" s="24"/>
    </row>
    <row r="11" spans="1:8" x14ac:dyDescent="0.25">
      <c r="A11" s="4">
        <v>3</v>
      </c>
      <c r="B11" s="5" t="s">
        <v>14</v>
      </c>
      <c r="C11" s="5" t="s">
        <v>15</v>
      </c>
      <c r="D11" s="13" t="s">
        <v>225</v>
      </c>
      <c r="E11" s="8">
        <v>143500</v>
      </c>
      <c r="F11" s="8">
        <v>12540</v>
      </c>
      <c r="G11" s="21">
        <v>156040</v>
      </c>
      <c r="H11" s="24"/>
    </row>
    <row r="12" spans="1:8" x14ac:dyDescent="0.25">
      <c r="A12" s="4">
        <v>4</v>
      </c>
      <c r="B12" s="5" t="s">
        <v>16</v>
      </c>
      <c r="C12" s="5" t="s">
        <v>17</v>
      </c>
      <c r="D12" s="13" t="s">
        <v>226</v>
      </c>
      <c r="E12" s="8">
        <v>53000</v>
      </c>
      <c r="F12" s="8">
        <v>0</v>
      </c>
      <c r="G12" s="21">
        <v>53000</v>
      </c>
      <c r="H12" s="24"/>
    </row>
    <row r="13" spans="1:8" x14ac:dyDescent="0.25">
      <c r="A13" s="4">
        <v>5</v>
      </c>
      <c r="B13" s="5" t="s">
        <v>18</v>
      </c>
      <c r="C13" s="5" t="s">
        <v>19</v>
      </c>
      <c r="D13" s="13" t="s">
        <v>227</v>
      </c>
      <c r="E13" s="8">
        <v>96500</v>
      </c>
      <c r="F13" s="8">
        <v>0</v>
      </c>
      <c r="G13" s="21">
        <v>96500</v>
      </c>
      <c r="H13" s="24"/>
    </row>
    <row r="14" spans="1:8" x14ac:dyDescent="0.25">
      <c r="A14" s="4"/>
      <c r="B14" s="6" t="s">
        <v>10</v>
      </c>
      <c r="C14" s="5"/>
      <c r="D14" s="13"/>
      <c r="E14" s="9">
        <f>SUM(E10:E13)</f>
        <v>343000</v>
      </c>
      <c r="F14" s="9">
        <f>SUM(F10:F13)</f>
        <v>12540</v>
      </c>
      <c r="G14" s="22">
        <f>SUM(G10:G13)</f>
        <v>355540</v>
      </c>
      <c r="H14" s="25"/>
    </row>
    <row r="15" spans="1:8" ht="15" customHeight="1" x14ac:dyDescent="0.25">
      <c r="A15" s="15" t="s">
        <v>20</v>
      </c>
      <c r="B15" s="16"/>
      <c r="C15" s="16"/>
      <c r="D15" s="12"/>
      <c r="E15" s="10"/>
      <c r="F15" s="10"/>
      <c r="G15" s="10"/>
      <c r="H15" s="23" t="s">
        <v>249</v>
      </c>
    </row>
    <row r="16" spans="1:8" x14ac:dyDescent="0.25">
      <c r="A16" s="4">
        <v>6</v>
      </c>
      <c r="B16" s="5" t="s">
        <v>21</v>
      </c>
      <c r="C16" s="5" t="s">
        <v>19</v>
      </c>
      <c r="D16" s="14" t="s">
        <v>227</v>
      </c>
      <c r="E16" s="8">
        <v>219000</v>
      </c>
      <c r="F16" s="8">
        <v>18876</v>
      </c>
      <c r="G16" s="21">
        <v>237876</v>
      </c>
      <c r="H16" s="24"/>
    </row>
    <row r="17" spans="1:8" x14ac:dyDescent="0.25">
      <c r="A17" s="4">
        <v>7</v>
      </c>
      <c r="B17" s="5" t="s">
        <v>22</v>
      </c>
      <c r="C17" s="5" t="s">
        <v>13</v>
      </c>
      <c r="D17" s="13" t="s">
        <v>228</v>
      </c>
      <c r="E17" s="8">
        <v>110000</v>
      </c>
      <c r="F17" s="8">
        <v>0</v>
      </c>
      <c r="G17" s="21">
        <v>110000</v>
      </c>
      <c r="H17" s="24"/>
    </row>
    <row r="18" spans="1:8" ht="15" customHeight="1" x14ac:dyDescent="0.25">
      <c r="A18" s="4">
        <v>8</v>
      </c>
      <c r="B18" s="5" t="s">
        <v>23</v>
      </c>
      <c r="C18" s="5" t="s">
        <v>24</v>
      </c>
      <c r="D18" s="13" t="s">
        <v>229</v>
      </c>
      <c r="E18" s="8">
        <v>132572</v>
      </c>
      <c r="F18" s="8">
        <v>0</v>
      </c>
      <c r="G18" s="21">
        <v>132572</v>
      </c>
      <c r="H18" s="24"/>
    </row>
    <row r="19" spans="1:8" x14ac:dyDescent="0.25">
      <c r="A19" s="4">
        <v>9</v>
      </c>
      <c r="B19" s="5" t="s">
        <v>25</v>
      </c>
      <c r="C19" s="5" t="s">
        <v>26</v>
      </c>
      <c r="D19" s="13" t="s">
        <v>230</v>
      </c>
      <c r="E19" s="8">
        <v>100000</v>
      </c>
      <c r="F19" s="8">
        <v>0</v>
      </c>
      <c r="G19" s="21">
        <v>100000</v>
      </c>
      <c r="H19" s="24"/>
    </row>
    <row r="20" spans="1:8" x14ac:dyDescent="0.25">
      <c r="A20" s="4"/>
      <c r="B20" s="6" t="s">
        <v>10</v>
      </c>
      <c r="C20" s="5"/>
      <c r="D20" s="13"/>
      <c r="E20" s="9">
        <f>SUM(E16:E19)</f>
        <v>561572</v>
      </c>
      <c r="F20" s="9">
        <f>SUM(F16:F19)</f>
        <v>18876</v>
      </c>
      <c r="G20" s="22">
        <f>SUM(G16:G19)</f>
        <v>580448</v>
      </c>
      <c r="H20" s="25"/>
    </row>
    <row r="21" spans="1:8" ht="15" customHeight="1" x14ac:dyDescent="0.25">
      <c r="A21" s="15" t="s">
        <v>27</v>
      </c>
      <c r="B21" s="16"/>
      <c r="C21" s="16"/>
      <c r="D21" s="12"/>
      <c r="E21" s="10"/>
      <c r="F21" s="10"/>
      <c r="G21" s="10"/>
      <c r="H21" s="23" t="s">
        <v>249</v>
      </c>
    </row>
    <row r="22" spans="1:8" x14ac:dyDescent="0.25">
      <c r="A22" s="4">
        <v>10</v>
      </c>
      <c r="B22" s="5" t="s">
        <v>28</v>
      </c>
      <c r="C22" s="5" t="s">
        <v>29</v>
      </c>
      <c r="D22" s="13" t="s">
        <v>231</v>
      </c>
      <c r="E22" s="8">
        <v>214820</v>
      </c>
      <c r="F22" s="8">
        <v>17610</v>
      </c>
      <c r="G22" s="21">
        <v>232430</v>
      </c>
      <c r="H22" s="24"/>
    </row>
    <row r="23" spans="1:8" x14ac:dyDescent="0.25">
      <c r="A23" s="4">
        <v>11</v>
      </c>
      <c r="B23" s="5" t="s">
        <v>30</v>
      </c>
      <c r="C23" s="5" t="s">
        <v>31</v>
      </c>
      <c r="D23" s="13">
        <v>98007650173</v>
      </c>
      <c r="E23" s="8">
        <v>107410</v>
      </c>
      <c r="F23" s="8">
        <v>0</v>
      </c>
      <c r="G23" s="21">
        <v>107410</v>
      </c>
      <c r="H23" s="24"/>
    </row>
    <row r="24" spans="1:8" ht="15" customHeight="1" x14ac:dyDescent="0.25">
      <c r="A24" s="4">
        <v>12</v>
      </c>
      <c r="B24" s="5" t="s">
        <v>32</v>
      </c>
      <c r="C24" s="5" t="s">
        <v>33</v>
      </c>
      <c r="D24" s="13">
        <v>12621570154</v>
      </c>
      <c r="E24" s="8">
        <v>144770</v>
      </c>
      <c r="F24" s="8">
        <v>0</v>
      </c>
      <c r="G24" s="21">
        <v>144770</v>
      </c>
      <c r="H24" s="24"/>
    </row>
    <row r="25" spans="1:8" x14ac:dyDescent="0.25">
      <c r="A25" s="4"/>
      <c r="B25" s="6" t="s">
        <v>10</v>
      </c>
      <c r="C25" s="5"/>
      <c r="D25" s="13"/>
      <c r="E25" s="9">
        <f>SUM(E22:E24)</f>
        <v>467000</v>
      </c>
      <c r="F25" s="9">
        <f>SUM(F22:F24)</f>
        <v>17610</v>
      </c>
      <c r="G25" s="22">
        <f>SUM(G22:G24)</f>
        <v>484610</v>
      </c>
      <c r="H25" s="25"/>
    </row>
    <row r="26" spans="1:8" ht="15" customHeight="1" x14ac:dyDescent="0.25">
      <c r="A26" s="15" t="s">
        <v>34</v>
      </c>
      <c r="B26" s="16"/>
      <c r="C26" s="16"/>
      <c r="D26" s="12"/>
      <c r="E26" s="10"/>
      <c r="F26" s="10"/>
      <c r="G26" s="10"/>
      <c r="H26" s="23" t="s">
        <v>249</v>
      </c>
    </row>
    <row r="27" spans="1:8" ht="15" customHeight="1" x14ac:dyDescent="0.25">
      <c r="A27" s="4">
        <v>13</v>
      </c>
      <c r="B27" s="5" t="s">
        <v>35</v>
      </c>
      <c r="C27" s="5" t="s">
        <v>36</v>
      </c>
      <c r="D27" s="13">
        <v>80209930587</v>
      </c>
      <c r="E27" s="8">
        <v>271496</v>
      </c>
      <c r="F27" s="8">
        <v>25930</v>
      </c>
      <c r="G27" s="21">
        <v>297426</v>
      </c>
      <c r="H27" s="24"/>
    </row>
    <row r="28" spans="1:8" x14ac:dyDescent="0.25">
      <c r="A28" s="4">
        <v>14</v>
      </c>
      <c r="B28" s="5" t="s">
        <v>37</v>
      </c>
      <c r="C28" s="5" t="s">
        <v>13</v>
      </c>
      <c r="D28" s="13">
        <v>80012650158</v>
      </c>
      <c r="E28" s="8">
        <v>135533</v>
      </c>
      <c r="F28" s="8">
        <v>0</v>
      </c>
      <c r="G28" s="21">
        <v>135533</v>
      </c>
      <c r="H28" s="24"/>
    </row>
    <row r="29" spans="1:8" x14ac:dyDescent="0.25">
      <c r="A29" s="4">
        <v>15</v>
      </c>
      <c r="B29" s="5" t="s">
        <v>38</v>
      </c>
      <c r="C29" s="5" t="s">
        <v>26</v>
      </c>
      <c r="D29" s="13">
        <v>80088230018</v>
      </c>
      <c r="E29" s="8">
        <v>121400</v>
      </c>
      <c r="F29" s="8">
        <v>0</v>
      </c>
      <c r="G29" s="21">
        <v>121400</v>
      </c>
      <c r="H29" s="24"/>
    </row>
    <row r="30" spans="1:8" x14ac:dyDescent="0.25">
      <c r="A30" s="4">
        <v>16</v>
      </c>
      <c r="B30" s="5" t="s">
        <v>39</v>
      </c>
      <c r="C30" s="5" t="s">
        <v>19</v>
      </c>
      <c r="D30" s="13">
        <v>80007010376</v>
      </c>
      <c r="E30" s="8">
        <v>135904</v>
      </c>
      <c r="F30" s="8">
        <v>0</v>
      </c>
      <c r="G30" s="21">
        <v>135904</v>
      </c>
      <c r="H30" s="24"/>
    </row>
    <row r="31" spans="1:8" x14ac:dyDescent="0.25">
      <c r="A31" s="4"/>
      <c r="B31" s="6" t="s">
        <v>10</v>
      </c>
      <c r="C31" s="5"/>
      <c r="D31" s="13"/>
      <c r="E31" s="9">
        <f>SUM(E27:E30)</f>
        <v>664333</v>
      </c>
      <c r="F31" s="9">
        <f>SUM(F27:F30)</f>
        <v>25930</v>
      </c>
      <c r="G31" s="22">
        <f>SUM(G27:G30)</f>
        <v>690263</v>
      </c>
      <c r="H31" s="25"/>
    </row>
    <row r="32" spans="1:8" ht="15" customHeight="1" x14ac:dyDescent="0.25">
      <c r="A32" s="15" t="s">
        <v>40</v>
      </c>
      <c r="B32" s="16"/>
      <c r="C32" s="16"/>
      <c r="D32" s="12"/>
      <c r="E32" s="10"/>
      <c r="F32" s="10"/>
      <c r="G32" s="10"/>
      <c r="H32" s="23" t="s">
        <v>249</v>
      </c>
    </row>
    <row r="33" spans="1:8" x14ac:dyDescent="0.25">
      <c r="A33" s="4">
        <v>17</v>
      </c>
      <c r="B33" s="5" t="s">
        <v>41</v>
      </c>
      <c r="C33" s="5" t="s">
        <v>42</v>
      </c>
      <c r="D33" s="13">
        <v>80002070524</v>
      </c>
      <c r="E33" s="8">
        <v>128404</v>
      </c>
      <c r="F33" s="8">
        <v>0</v>
      </c>
      <c r="G33" s="21">
        <v>128404</v>
      </c>
      <c r="H33" s="24"/>
    </row>
    <row r="34" spans="1:8" ht="15" customHeight="1" x14ac:dyDescent="0.25">
      <c r="A34" s="4">
        <v>18</v>
      </c>
      <c r="B34" s="5" t="s">
        <v>43</v>
      </c>
      <c r="C34" s="5" t="s">
        <v>36</v>
      </c>
      <c r="D34" s="13">
        <v>80209930587</v>
      </c>
      <c r="E34" s="8">
        <v>185564</v>
      </c>
      <c r="F34" s="8">
        <v>23939</v>
      </c>
      <c r="G34" s="21">
        <v>209503</v>
      </c>
      <c r="H34" s="24"/>
    </row>
    <row r="35" spans="1:8" ht="15" customHeight="1" x14ac:dyDescent="0.25">
      <c r="A35" s="4">
        <v>19</v>
      </c>
      <c r="B35" s="5" t="s">
        <v>44</v>
      </c>
      <c r="C35" s="5" t="s">
        <v>45</v>
      </c>
      <c r="D35" s="13" t="s">
        <v>233</v>
      </c>
      <c r="E35" s="8">
        <v>127988</v>
      </c>
      <c r="F35" s="8">
        <v>0</v>
      </c>
      <c r="G35" s="21">
        <v>127988</v>
      </c>
      <c r="H35" s="24"/>
    </row>
    <row r="36" spans="1:8" x14ac:dyDescent="0.25">
      <c r="A36" s="4">
        <v>20</v>
      </c>
      <c r="B36" s="5" t="s">
        <v>46</v>
      </c>
      <c r="C36" s="5" t="s">
        <v>26</v>
      </c>
      <c r="D36" s="13">
        <v>80088230018</v>
      </c>
      <c r="E36" s="8">
        <v>131010</v>
      </c>
      <c r="F36" s="8">
        <v>0</v>
      </c>
      <c r="G36" s="21">
        <v>131010</v>
      </c>
      <c r="H36" s="24"/>
    </row>
    <row r="37" spans="1:8" x14ac:dyDescent="0.25">
      <c r="A37" s="4"/>
      <c r="B37" s="6" t="s">
        <v>10</v>
      </c>
      <c r="C37" s="5"/>
      <c r="D37" s="13"/>
      <c r="E37" s="9">
        <f>SUM(E33:E36)</f>
        <v>572966</v>
      </c>
      <c r="F37" s="9">
        <f>SUM(F33:F36)</f>
        <v>23939</v>
      </c>
      <c r="G37" s="22">
        <f>G33+G34+G35+G36</f>
        <v>596905</v>
      </c>
      <c r="H37" s="25"/>
    </row>
    <row r="38" spans="1:8" ht="15" customHeight="1" x14ac:dyDescent="0.25">
      <c r="A38" s="15" t="s">
        <v>47</v>
      </c>
      <c r="B38" s="16"/>
      <c r="C38" s="16"/>
      <c r="D38" s="12"/>
      <c r="E38" s="10"/>
      <c r="F38" s="10"/>
      <c r="G38" s="10"/>
      <c r="H38" s="23" t="s">
        <v>249</v>
      </c>
    </row>
    <row r="39" spans="1:8" x14ac:dyDescent="0.25">
      <c r="A39" s="4">
        <v>21</v>
      </c>
      <c r="B39" s="5" t="s">
        <v>48</v>
      </c>
      <c r="C39" s="5" t="s">
        <v>49</v>
      </c>
      <c r="D39" s="13" t="s">
        <v>234</v>
      </c>
      <c r="E39" s="8">
        <v>137894</v>
      </c>
      <c r="F39" s="8">
        <v>21347</v>
      </c>
      <c r="G39" s="21">
        <v>159241</v>
      </c>
      <c r="H39" s="24"/>
    </row>
    <row r="40" spans="1:8" x14ac:dyDescent="0.25">
      <c r="A40" s="4">
        <v>22</v>
      </c>
      <c r="B40" s="5" t="s">
        <v>50</v>
      </c>
      <c r="C40" s="5" t="s">
        <v>51</v>
      </c>
      <c r="D40" s="13">
        <v>80009280274</v>
      </c>
      <c r="E40" s="8">
        <v>137894</v>
      </c>
      <c r="F40" s="8">
        <v>0</v>
      </c>
      <c r="G40" s="21">
        <v>137894</v>
      </c>
      <c r="H40" s="24"/>
    </row>
    <row r="41" spans="1:8" x14ac:dyDescent="0.25">
      <c r="A41" s="4">
        <v>23</v>
      </c>
      <c r="B41" s="5" t="s">
        <v>52</v>
      </c>
      <c r="C41" s="5" t="s">
        <v>9</v>
      </c>
      <c r="D41" s="13">
        <v>80006480281</v>
      </c>
      <c r="E41" s="8">
        <v>137895</v>
      </c>
      <c r="F41" s="8">
        <v>0</v>
      </c>
      <c r="G41" s="21">
        <v>137895</v>
      </c>
      <c r="H41" s="24"/>
    </row>
    <row r="42" spans="1:8" x14ac:dyDescent="0.25">
      <c r="A42" s="4">
        <v>24</v>
      </c>
      <c r="B42" s="5" t="s">
        <v>53</v>
      </c>
      <c r="C42" s="5" t="s">
        <v>54</v>
      </c>
      <c r="D42" s="13" t="s">
        <v>235</v>
      </c>
      <c r="E42" s="8">
        <v>137894</v>
      </c>
      <c r="F42" s="8">
        <v>0</v>
      </c>
      <c r="G42" s="21">
        <v>137894</v>
      </c>
      <c r="H42" s="24"/>
    </row>
    <row r="43" spans="1:8" x14ac:dyDescent="0.25">
      <c r="A43" s="4"/>
      <c r="B43" s="6" t="s">
        <v>10</v>
      </c>
      <c r="C43" s="5"/>
      <c r="D43" s="13"/>
      <c r="E43" s="9">
        <f>SUM(E39:E42)</f>
        <v>551577</v>
      </c>
      <c r="F43" s="9">
        <f>SUM(F39:F42)</f>
        <v>21347</v>
      </c>
      <c r="G43" s="22">
        <f>SUM(G39:G42)</f>
        <v>572924</v>
      </c>
      <c r="H43" s="25"/>
    </row>
    <row r="44" spans="1:8" ht="15" customHeight="1" x14ac:dyDescent="0.25">
      <c r="A44" s="15" t="s">
        <v>55</v>
      </c>
      <c r="B44" s="16"/>
      <c r="C44" s="16"/>
      <c r="D44" s="12"/>
      <c r="E44" s="10"/>
      <c r="F44" s="10"/>
      <c r="G44" s="10"/>
      <c r="H44" s="23" t="s">
        <v>249</v>
      </c>
    </row>
    <row r="45" spans="1:8" x14ac:dyDescent="0.25">
      <c r="A45" s="4">
        <v>25</v>
      </c>
      <c r="B45" s="5" t="s">
        <v>56</v>
      </c>
      <c r="C45" s="5" t="s">
        <v>57</v>
      </c>
      <c r="D45" s="13" t="s">
        <v>236</v>
      </c>
      <c r="E45" s="8">
        <v>44760</v>
      </c>
      <c r="F45" s="8">
        <v>0</v>
      </c>
      <c r="G45" s="21">
        <v>44760</v>
      </c>
      <c r="H45" s="24"/>
    </row>
    <row r="46" spans="1:8" x14ac:dyDescent="0.25">
      <c r="A46" s="4">
        <v>26</v>
      </c>
      <c r="B46" s="5" t="s">
        <v>58</v>
      </c>
      <c r="C46" s="5" t="s">
        <v>49</v>
      </c>
      <c r="D46" s="13" t="s">
        <v>234</v>
      </c>
      <c r="E46" s="8">
        <v>92000</v>
      </c>
      <c r="F46" s="8">
        <v>9065</v>
      </c>
      <c r="G46" s="21">
        <v>101065</v>
      </c>
      <c r="H46" s="24"/>
    </row>
    <row r="47" spans="1:8" ht="15" customHeight="1" x14ac:dyDescent="0.25">
      <c r="A47" s="4">
        <v>27</v>
      </c>
      <c r="B47" s="5" t="s">
        <v>59</v>
      </c>
      <c r="C47" s="5" t="s">
        <v>36</v>
      </c>
      <c r="D47" s="13">
        <v>80209930587</v>
      </c>
      <c r="E47" s="8">
        <v>65503</v>
      </c>
      <c r="F47" s="8">
        <v>0</v>
      </c>
      <c r="G47" s="21">
        <v>65503</v>
      </c>
      <c r="H47" s="24"/>
    </row>
    <row r="48" spans="1:8" x14ac:dyDescent="0.25">
      <c r="A48" s="4">
        <v>28</v>
      </c>
      <c r="B48" s="5" t="s">
        <v>60</v>
      </c>
      <c r="C48" s="5" t="s">
        <v>61</v>
      </c>
      <c r="D48" s="13">
        <v>80023730825</v>
      </c>
      <c r="E48" s="8">
        <v>44915</v>
      </c>
      <c r="F48" s="8">
        <v>0</v>
      </c>
      <c r="G48" s="21">
        <v>44915</v>
      </c>
      <c r="H48" s="24"/>
    </row>
    <row r="49" spans="1:8" x14ac:dyDescent="0.25">
      <c r="A49" s="4"/>
      <c r="B49" s="6" t="s">
        <v>10</v>
      </c>
      <c r="C49" s="5"/>
      <c r="D49" s="13"/>
      <c r="E49" s="9">
        <f>SUM(E45:E48)</f>
        <v>247178</v>
      </c>
      <c r="F49" s="9">
        <f>SUM(F45:F48)</f>
        <v>9065</v>
      </c>
      <c r="G49" s="22">
        <f>SUM(G45:G48)</f>
        <v>256243</v>
      </c>
      <c r="H49" s="25"/>
    </row>
    <row r="50" spans="1:8" ht="15" customHeight="1" x14ac:dyDescent="0.25">
      <c r="A50" s="15" t="s">
        <v>62</v>
      </c>
      <c r="B50" s="16"/>
      <c r="C50" s="16"/>
      <c r="D50" s="12"/>
      <c r="E50" s="10"/>
      <c r="F50" s="10"/>
      <c r="G50" s="10"/>
      <c r="H50" s="23" t="s">
        <v>249</v>
      </c>
    </row>
    <row r="51" spans="1:8" x14ac:dyDescent="0.25">
      <c r="A51" s="4">
        <v>29</v>
      </c>
      <c r="B51" s="5" t="s">
        <v>63</v>
      </c>
      <c r="C51" s="5" t="s">
        <v>19</v>
      </c>
      <c r="D51" s="13">
        <v>80007010376</v>
      </c>
      <c r="E51" s="8">
        <v>77673</v>
      </c>
      <c r="F51" s="8">
        <v>0</v>
      </c>
      <c r="G51" s="21">
        <v>77673</v>
      </c>
      <c r="H51" s="24"/>
    </row>
    <row r="52" spans="1:8" ht="21" x14ac:dyDescent="0.25">
      <c r="A52" s="4">
        <v>30</v>
      </c>
      <c r="B52" s="5" t="s">
        <v>64</v>
      </c>
      <c r="C52" s="5" t="s">
        <v>65</v>
      </c>
      <c r="D52" s="13">
        <v>93008800505</v>
      </c>
      <c r="E52" s="8">
        <v>120722</v>
      </c>
      <c r="F52" s="8">
        <v>13395</v>
      </c>
      <c r="G52" s="21">
        <v>134117</v>
      </c>
      <c r="H52" s="24"/>
    </row>
    <row r="53" spans="1:8" x14ac:dyDescent="0.25">
      <c r="A53" s="4">
        <v>31</v>
      </c>
      <c r="B53" s="5" t="s">
        <v>66</v>
      </c>
      <c r="C53" s="5" t="s">
        <v>67</v>
      </c>
      <c r="D53" s="13" t="s">
        <v>237</v>
      </c>
      <c r="E53" s="8">
        <v>79691</v>
      </c>
      <c r="F53" s="8">
        <v>0</v>
      </c>
      <c r="G53" s="21">
        <v>79691</v>
      </c>
      <c r="H53" s="24"/>
    </row>
    <row r="54" spans="1:8" x14ac:dyDescent="0.25">
      <c r="A54" s="4">
        <v>32</v>
      </c>
      <c r="B54" s="5" t="s">
        <v>68</v>
      </c>
      <c r="C54" s="5" t="s">
        <v>26</v>
      </c>
      <c r="D54" s="13">
        <v>80088230018</v>
      </c>
      <c r="E54" s="8">
        <v>78414</v>
      </c>
      <c r="F54" s="8">
        <v>0</v>
      </c>
      <c r="G54" s="21">
        <v>78414</v>
      </c>
      <c r="H54" s="24"/>
    </row>
    <row r="55" spans="1:8" x14ac:dyDescent="0.25">
      <c r="A55" s="4"/>
      <c r="B55" s="6" t="s">
        <v>10</v>
      </c>
      <c r="C55" s="5"/>
      <c r="D55" s="13"/>
      <c r="E55" s="9">
        <f>SUM(E51:E54)</f>
        <v>356500</v>
      </c>
      <c r="F55" s="9">
        <f>SUM(F51:F54)</f>
        <v>13395</v>
      </c>
      <c r="G55" s="22">
        <f>SUM(G51:G54)</f>
        <v>369895</v>
      </c>
      <c r="H55" s="25"/>
    </row>
    <row r="56" spans="1:8" ht="15" customHeight="1" x14ac:dyDescent="0.25">
      <c r="A56" s="15" t="s">
        <v>69</v>
      </c>
      <c r="B56" s="16"/>
      <c r="C56" s="16"/>
      <c r="D56" s="12"/>
      <c r="E56" s="10"/>
      <c r="F56" s="10"/>
      <c r="G56" s="10"/>
      <c r="H56" s="23" t="s">
        <v>249</v>
      </c>
    </row>
    <row r="57" spans="1:8" ht="15" customHeight="1" x14ac:dyDescent="0.25">
      <c r="A57" s="4">
        <v>33</v>
      </c>
      <c r="B57" s="5" t="s">
        <v>70</v>
      </c>
      <c r="C57" s="5" t="s">
        <v>71</v>
      </c>
      <c r="D57" s="13">
        <v>80213750583</v>
      </c>
      <c r="E57" s="8">
        <v>230926</v>
      </c>
      <c r="F57" s="8">
        <v>0</v>
      </c>
      <c r="G57" s="21">
        <v>230926</v>
      </c>
      <c r="H57" s="24"/>
    </row>
    <row r="58" spans="1:8" ht="15" customHeight="1" x14ac:dyDescent="0.25">
      <c r="A58" s="4">
        <v>34</v>
      </c>
      <c r="B58" s="5" t="s">
        <v>72</v>
      </c>
      <c r="C58" s="5" t="s">
        <v>33</v>
      </c>
      <c r="D58" s="13">
        <v>12621570154</v>
      </c>
      <c r="E58" s="8">
        <v>278758</v>
      </c>
      <c r="F58" s="8">
        <v>23940</v>
      </c>
      <c r="G58" s="21">
        <v>302698</v>
      </c>
      <c r="H58" s="24"/>
    </row>
    <row r="59" spans="1:8" x14ac:dyDescent="0.25">
      <c r="A59" s="4">
        <v>35</v>
      </c>
      <c r="B59" s="5" t="s">
        <v>73</v>
      </c>
      <c r="C59" s="5" t="s">
        <v>74</v>
      </c>
      <c r="D59" s="13">
        <v>80071270153</v>
      </c>
      <c r="E59" s="8">
        <v>153316</v>
      </c>
      <c r="F59" s="8">
        <v>0</v>
      </c>
      <c r="G59" s="21">
        <v>153316</v>
      </c>
      <c r="H59" s="24"/>
    </row>
    <row r="60" spans="1:8" x14ac:dyDescent="0.25">
      <c r="A60" s="4"/>
      <c r="B60" s="6" t="s">
        <v>10</v>
      </c>
      <c r="C60" s="5"/>
      <c r="D60" s="13"/>
      <c r="E60" s="9">
        <f>SUM(E57:E59)</f>
        <v>663000</v>
      </c>
      <c r="F60" s="9">
        <f>SUM(F57:F59)</f>
        <v>23940</v>
      </c>
      <c r="G60" s="22">
        <f>SUM(G57:G59)</f>
        <v>686940</v>
      </c>
      <c r="H60" s="25"/>
    </row>
    <row r="61" spans="1:8" ht="15" customHeight="1" x14ac:dyDescent="0.25">
      <c r="A61" s="15" t="s">
        <v>75</v>
      </c>
      <c r="B61" s="16"/>
      <c r="C61" s="16"/>
      <c r="D61" s="12"/>
      <c r="E61" s="10"/>
      <c r="F61" s="10"/>
      <c r="G61" s="10"/>
      <c r="H61" s="23" t="s">
        <v>249</v>
      </c>
    </row>
    <row r="62" spans="1:8" x14ac:dyDescent="0.25">
      <c r="A62" s="4">
        <v>36</v>
      </c>
      <c r="B62" s="5" t="s">
        <v>76</v>
      </c>
      <c r="C62" s="5" t="s">
        <v>77</v>
      </c>
      <c r="D62" s="13">
        <v>80004350163</v>
      </c>
      <c r="E62" s="8">
        <v>68050</v>
      </c>
      <c r="F62" s="8">
        <v>0</v>
      </c>
      <c r="G62" s="21">
        <v>68050</v>
      </c>
      <c r="H62" s="24"/>
    </row>
    <row r="63" spans="1:8" ht="15" customHeight="1" x14ac:dyDescent="0.25">
      <c r="A63" s="4">
        <v>37</v>
      </c>
      <c r="B63" s="5" t="s">
        <v>78</v>
      </c>
      <c r="C63" s="5" t="s">
        <v>36</v>
      </c>
      <c r="D63" s="13">
        <v>80209930587</v>
      </c>
      <c r="E63" s="8">
        <v>238175</v>
      </c>
      <c r="F63" s="8">
        <v>24765</v>
      </c>
      <c r="G63" s="21">
        <v>262940</v>
      </c>
      <c r="H63" s="24"/>
    </row>
    <row r="64" spans="1:8" x14ac:dyDescent="0.25">
      <c r="A64" s="4">
        <v>38</v>
      </c>
      <c r="B64" s="5" t="s">
        <v>79</v>
      </c>
      <c r="C64" s="5" t="s">
        <v>61</v>
      </c>
      <c r="D64" s="13">
        <v>80023730825</v>
      </c>
      <c r="E64" s="8">
        <v>170125</v>
      </c>
      <c r="F64" s="8">
        <v>0</v>
      </c>
      <c r="G64" s="21">
        <v>170125</v>
      </c>
      <c r="H64" s="24"/>
    </row>
    <row r="65" spans="1:8" ht="15" customHeight="1" x14ac:dyDescent="0.25">
      <c r="A65" s="4">
        <v>39</v>
      </c>
      <c r="B65" s="5" t="s">
        <v>80</v>
      </c>
      <c r="C65" s="5" t="s">
        <v>45</v>
      </c>
      <c r="D65" s="13" t="s">
        <v>233</v>
      </c>
      <c r="E65" s="8">
        <v>204150</v>
      </c>
      <c r="F65" s="8">
        <v>0</v>
      </c>
      <c r="G65" s="21">
        <v>204150</v>
      </c>
      <c r="H65" s="24"/>
    </row>
    <row r="66" spans="1:8" x14ac:dyDescent="0.25">
      <c r="A66" s="4"/>
      <c r="B66" s="6" t="s">
        <v>10</v>
      </c>
      <c r="C66" s="5"/>
      <c r="D66" s="13"/>
      <c r="E66" s="9">
        <f>SUM(E62:E65)</f>
        <v>680500</v>
      </c>
      <c r="F66" s="9">
        <f>SUM(F62:F65)</f>
        <v>24765</v>
      </c>
      <c r="G66" s="22">
        <f>SUM(G62:G65)</f>
        <v>705265</v>
      </c>
      <c r="H66" s="25"/>
    </row>
    <row r="67" spans="1:8" ht="15" customHeight="1" x14ac:dyDescent="0.25">
      <c r="A67" s="15" t="s">
        <v>81</v>
      </c>
      <c r="B67" s="16"/>
      <c r="C67" s="16"/>
      <c r="D67" s="12"/>
      <c r="E67" s="10"/>
      <c r="F67" s="10"/>
      <c r="G67" s="10"/>
      <c r="H67" s="23" t="s">
        <v>249</v>
      </c>
    </row>
    <row r="68" spans="1:8" x14ac:dyDescent="0.25">
      <c r="A68" s="4">
        <v>40</v>
      </c>
      <c r="B68" s="5" t="s">
        <v>82</v>
      </c>
      <c r="C68" s="5" t="s">
        <v>83</v>
      </c>
      <c r="D68" s="13">
        <v>80007270186</v>
      </c>
      <c r="E68" s="8">
        <v>146300</v>
      </c>
      <c r="F68" s="8">
        <v>0</v>
      </c>
      <c r="G68" s="21">
        <v>146300</v>
      </c>
      <c r="H68" s="24"/>
    </row>
    <row r="69" spans="1:8" ht="21" x14ac:dyDescent="0.25">
      <c r="A69" s="4">
        <v>41</v>
      </c>
      <c r="B69" s="5" t="s">
        <v>84</v>
      </c>
      <c r="C69" s="5" t="s">
        <v>85</v>
      </c>
      <c r="D69" s="13">
        <v>94021400026</v>
      </c>
      <c r="E69" s="8">
        <v>200600</v>
      </c>
      <c r="F69" s="8">
        <v>15630</v>
      </c>
      <c r="G69" s="21">
        <v>216230</v>
      </c>
      <c r="H69" s="24"/>
    </row>
    <row r="70" spans="1:8" x14ac:dyDescent="0.25">
      <c r="A70" s="4">
        <v>42</v>
      </c>
      <c r="B70" s="5" t="s">
        <v>86</v>
      </c>
      <c r="C70" s="5" t="s">
        <v>54</v>
      </c>
      <c r="D70" s="13" t="s">
        <v>235</v>
      </c>
      <c r="E70" s="8">
        <v>117400</v>
      </c>
      <c r="F70" s="8">
        <v>0</v>
      </c>
      <c r="G70" s="21">
        <v>117400</v>
      </c>
      <c r="H70" s="24"/>
    </row>
    <row r="71" spans="1:8" ht="21" x14ac:dyDescent="0.25">
      <c r="A71" s="4">
        <v>43</v>
      </c>
      <c r="B71" s="5" t="s">
        <v>87</v>
      </c>
      <c r="C71" s="5" t="s">
        <v>88</v>
      </c>
      <c r="D71" s="13" t="s">
        <v>238</v>
      </c>
      <c r="E71" s="8">
        <v>56700</v>
      </c>
      <c r="F71" s="8">
        <v>0</v>
      </c>
      <c r="G71" s="21">
        <v>56700</v>
      </c>
      <c r="H71" s="24"/>
    </row>
    <row r="72" spans="1:8" x14ac:dyDescent="0.25">
      <c r="A72" s="4"/>
      <c r="B72" s="6" t="s">
        <v>10</v>
      </c>
      <c r="C72" s="5"/>
      <c r="D72" s="13"/>
      <c r="E72" s="9">
        <f>SUM(E68:E71)</f>
        <v>521000</v>
      </c>
      <c r="F72" s="9">
        <f>SUM(F68:F71)</f>
        <v>15630</v>
      </c>
      <c r="G72" s="22">
        <f>SUM(G68:G71)</f>
        <v>536630</v>
      </c>
      <c r="H72" s="25"/>
    </row>
    <row r="73" spans="1:8" ht="15" customHeight="1" x14ac:dyDescent="0.25">
      <c r="A73" s="15" t="s">
        <v>89</v>
      </c>
      <c r="B73" s="16"/>
      <c r="C73" s="16"/>
      <c r="D73" s="12"/>
      <c r="E73" s="10"/>
      <c r="F73" s="10"/>
      <c r="G73" s="10"/>
      <c r="H73" s="23" t="s">
        <v>249</v>
      </c>
    </row>
    <row r="74" spans="1:8" x14ac:dyDescent="0.25">
      <c r="A74" s="4">
        <v>44</v>
      </c>
      <c r="B74" s="5" t="s">
        <v>90</v>
      </c>
      <c r="C74" s="5" t="s">
        <v>9</v>
      </c>
      <c r="D74" s="13">
        <v>80006480281</v>
      </c>
      <c r="E74" s="8">
        <v>202280</v>
      </c>
      <c r="F74" s="8">
        <v>15570</v>
      </c>
      <c r="G74" s="21">
        <v>217850</v>
      </c>
      <c r="H74" s="24"/>
    </row>
    <row r="75" spans="1:8" x14ac:dyDescent="0.25">
      <c r="A75" s="4">
        <v>45</v>
      </c>
      <c r="B75" s="5" t="s">
        <v>91</v>
      </c>
      <c r="C75" s="5" t="s">
        <v>92</v>
      </c>
      <c r="D75" s="13">
        <v>93009870234</v>
      </c>
      <c r="E75" s="8">
        <v>93360</v>
      </c>
      <c r="F75" s="8">
        <v>0</v>
      </c>
      <c r="G75" s="21">
        <v>93360</v>
      </c>
      <c r="H75" s="24"/>
    </row>
    <row r="76" spans="1:8" x14ac:dyDescent="0.25">
      <c r="A76" s="4">
        <v>46</v>
      </c>
      <c r="B76" s="5" t="s">
        <v>93</v>
      </c>
      <c r="C76" s="5" t="s">
        <v>15</v>
      </c>
      <c r="D76" s="13">
        <v>80014550307</v>
      </c>
      <c r="E76" s="8">
        <v>83360</v>
      </c>
      <c r="F76" s="8">
        <v>0</v>
      </c>
      <c r="G76" s="21">
        <v>83360</v>
      </c>
      <c r="H76" s="24"/>
    </row>
    <row r="77" spans="1:8" x14ac:dyDescent="0.25">
      <c r="A77" s="4"/>
      <c r="B77" s="6" t="s">
        <v>10</v>
      </c>
      <c r="C77" s="5"/>
      <c r="D77" s="13"/>
      <c r="E77" s="9">
        <f>SUM(E74:E76)</f>
        <v>379000</v>
      </c>
      <c r="F77" s="9">
        <f>SUM(F74:F76)</f>
        <v>15570</v>
      </c>
      <c r="G77" s="22">
        <f>SUM(G74:G76)</f>
        <v>394570</v>
      </c>
      <c r="H77" s="25"/>
    </row>
    <row r="78" spans="1:8" ht="15" customHeight="1" x14ac:dyDescent="0.25">
      <c r="A78" s="15" t="s">
        <v>94</v>
      </c>
      <c r="B78" s="16"/>
      <c r="C78" s="16"/>
      <c r="D78" s="12"/>
      <c r="E78" s="10"/>
      <c r="F78" s="10"/>
      <c r="G78" s="10"/>
      <c r="H78" s="23" t="s">
        <v>249</v>
      </c>
    </row>
    <row r="79" spans="1:8" x14ac:dyDescent="0.25">
      <c r="A79" s="4">
        <v>47</v>
      </c>
      <c r="B79" s="5" t="s">
        <v>95</v>
      </c>
      <c r="C79" s="5" t="s">
        <v>19</v>
      </c>
      <c r="D79" s="13">
        <v>80007010376</v>
      </c>
      <c r="E79" s="8">
        <v>117000</v>
      </c>
      <c r="F79" s="8">
        <v>0</v>
      </c>
      <c r="G79" s="21">
        <v>117000</v>
      </c>
      <c r="H79" s="24"/>
    </row>
    <row r="80" spans="1:8" x14ac:dyDescent="0.25">
      <c r="A80" s="4">
        <v>48</v>
      </c>
      <c r="B80" s="5" t="s">
        <v>96</v>
      </c>
      <c r="C80" s="5" t="s">
        <v>97</v>
      </c>
      <c r="D80" s="13">
        <v>92012890676</v>
      </c>
      <c r="E80" s="8">
        <v>115100</v>
      </c>
      <c r="F80" s="8">
        <v>0</v>
      </c>
      <c r="G80" s="21">
        <v>115100</v>
      </c>
      <c r="H80" s="24"/>
    </row>
    <row r="81" spans="1:8" x14ac:dyDescent="0.25">
      <c r="A81" s="4">
        <v>49</v>
      </c>
      <c r="B81" s="5" t="s">
        <v>98</v>
      </c>
      <c r="C81" s="5" t="s">
        <v>99</v>
      </c>
      <c r="D81" s="13" t="s">
        <v>239</v>
      </c>
      <c r="E81" s="8">
        <v>122400</v>
      </c>
      <c r="F81" s="8">
        <v>17424</v>
      </c>
      <c r="G81" s="21">
        <v>139824</v>
      </c>
      <c r="H81" s="24"/>
    </row>
    <row r="82" spans="1:8" x14ac:dyDescent="0.25">
      <c r="A82" s="4">
        <v>50</v>
      </c>
      <c r="B82" s="5" t="s">
        <v>100</v>
      </c>
      <c r="C82" s="5" t="s">
        <v>101</v>
      </c>
      <c r="D82" s="13">
        <v>80003670504</v>
      </c>
      <c r="E82" s="8">
        <v>116300</v>
      </c>
      <c r="F82" s="8">
        <v>0</v>
      </c>
      <c r="G82" s="21">
        <v>116300</v>
      </c>
      <c r="H82" s="24"/>
    </row>
    <row r="83" spans="1:8" x14ac:dyDescent="0.25">
      <c r="A83" s="4"/>
      <c r="B83" s="6" t="s">
        <v>10</v>
      </c>
      <c r="C83" s="5"/>
      <c r="D83" s="13"/>
      <c r="E83" s="9">
        <f>SUM(E79:E82)</f>
        <v>470800</v>
      </c>
      <c r="F83" s="9">
        <f>SUM(F79:F82)</f>
        <v>17424</v>
      </c>
      <c r="G83" s="22">
        <f>SUM(G79:G82)</f>
        <v>488224</v>
      </c>
      <c r="H83" s="25"/>
    </row>
    <row r="84" spans="1:8" ht="15" customHeight="1" x14ac:dyDescent="0.25">
      <c r="A84" s="15" t="s">
        <v>102</v>
      </c>
      <c r="B84" s="16"/>
      <c r="C84" s="16"/>
      <c r="D84" s="12"/>
      <c r="E84" s="10"/>
      <c r="F84" s="10"/>
      <c r="G84" s="10"/>
      <c r="H84" s="23" t="s">
        <v>249</v>
      </c>
    </row>
    <row r="85" spans="1:8" x14ac:dyDescent="0.25">
      <c r="A85" s="4">
        <v>51</v>
      </c>
      <c r="B85" s="5" t="s">
        <v>103</v>
      </c>
      <c r="C85" s="5" t="s">
        <v>104</v>
      </c>
      <c r="D85" s="13" t="s">
        <v>240</v>
      </c>
      <c r="E85" s="8">
        <v>306381</v>
      </c>
      <c r="F85" s="8">
        <v>15270</v>
      </c>
      <c r="G85" s="21">
        <v>321651</v>
      </c>
      <c r="H85" s="24"/>
    </row>
    <row r="86" spans="1:8" x14ac:dyDescent="0.25">
      <c r="A86" s="4">
        <v>52</v>
      </c>
      <c r="B86" s="5" t="s">
        <v>105</v>
      </c>
      <c r="C86" s="5" t="s">
        <v>106</v>
      </c>
      <c r="D86" s="13" t="s">
        <v>241</v>
      </c>
      <c r="E86" s="8">
        <v>112619</v>
      </c>
      <c r="F86" s="8">
        <v>0</v>
      </c>
      <c r="G86" s="21">
        <v>112619</v>
      </c>
      <c r="H86" s="24"/>
    </row>
    <row r="87" spans="1:8" x14ac:dyDescent="0.25">
      <c r="A87" s="4"/>
      <c r="B87" s="6" t="s">
        <v>10</v>
      </c>
      <c r="C87" s="5"/>
      <c r="D87" s="13"/>
      <c r="E87" s="9">
        <f>SUM(E85:E86)</f>
        <v>419000</v>
      </c>
      <c r="F87" s="9">
        <f>SUM(F85:F86)</f>
        <v>15270</v>
      </c>
      <c r="G87" s="22">
        <f>SUM(G85:G86)</f>
        <v>434270</v>
      </c>
      <c r="H87" s="25"/>
    </row>
    <row r="88" spans="1:8" ht="15" customHeight="1" x14ac:dyDescent="0.25">
      <c r="A88" s="15" t="s">
        <v>107</v>
      </c>
      <c r="B88" s="16"/>
      <c r="C88" s="16"/>
      <c r="D88" s="12"/>
      <c r="E88" s="10"/>
      <c r="F88" s="10"/>
      <c r="G88" s="10"/>
      <c r="H88" s="23" t="s">
        <v>249</v>
      </c>
    </row>
    <row r="89" spans="1:8" x14ac:dyDescent="0.25">
      <c r="A89" s="4">
        <v>53</v>
      </c>
      <c r="B89" s="5" t="s">
        <v>108</v>
      </c>
      <c r="C89" s="5" t="s">
        <v>109</v>
      </c>
      <c r="D89" s="13" t="s">
        <v>242</v>
      </c>
      <c r="E89" s="8">
        <v>89700</v>
      </c>
      <c r="F89" s="8">
        <v>0</v>
      </c>
      <c r="G89" s="21">
        <v>89700</v>
      </c>
      <c r="H89" s="24"/>
    </row>
    <row r="90" spans="1:8" ht="15" customHeight="1" x14ac:dyDescent="0.25">
      <c r="A90" s="4">
        <v>54</v>
      </c>
      <c r="B90" s="5" t="s">
        <v>110</v>
      </c>
      <c r="C90" s="5" t="s">
        <v>111</v>
      </c>
      <c r="D90" s="13">
        <v>80040520639</v>
      </c>
      <c r="E90" s="8">
        <v>90638</v>
      </c>
      <c r="F90" s="8">
        <v>0</v>
      </c>
      <c r="G90" s="21">
        <v>90638</v>
      </c>
      <c r="H90" s="24"/>
    </row>
    <row r="91" spans="1:8" x14ac:dyDescent="0.25">
      <c r="A91" s="4">
        <v>55</v>
      </c>
      <c r="B91" s="5" t="s">
        <v>112</v>
      </c>
      <c r="C91" s="5" t="s">
        <v>42</v>
      </c>
      <c r="D91" s="13">
        <v>80002070524</v>
      </c>
      <c r="E91" s="8">
        <v>107982</v>
      </c>
      <c r="F91" s="8">
        <v>14520</v>
      </c>
      <c r="G91" s="21">
        <v>122502</v>
      </c>
      <c r="H91" s="24"/>
    </row>
    <row r="92" spans="1:8" x14ac:dyDescent="0.25">
      <c r="A92" s="4">
        <v>56</v>
      </c>
      <c r="B92" s="5" t="s">
        <v>113</v>
      </c>
      <c r="C92" s="5" t="s">
        <v>101</v>
      </c>
      <c r="D92" s="13">
        <v>80003670504</v>
      </c>
      <c r="E92" s="8">
        <v>70680</v>
      </c>
      <c r="F92" s="8">
        <v>0</v>
      </c>
      <c r="G92" s="21">
        <v>70680</v>
      </c>
      <c r="H92" s="24"/>
    </row>
    <row r="93" spans="1:8" x14ac:dyDescent="0.25">
      <c r="A93" s="4"/>
      <c r="B93" s="6" t="s">
        <v>10</v>
      </c>
      <c r="C93" s="5"/>
      <c r="D93" s="13"/>
      <c r="E93" s="9">
        <f>SUM(E89:E92)</f>
        <v>359000</v>
      </c>
      <c r="F93" s="9">
        <f>SUM(F89:F92)</f>
        <v>14520</v>
      </c>
      <c r="G93" s="22">
        <f>SUM(G89:G92)</f>
        <v>373520</v>
      </c>
      <c r="H93" s="25"/>
    </row>
    <row r="94" spans="1:8" ht="15" customHeight="1" x14ac:dyDescent="0.25">
      <c r="A94" s="15" t="s">
        <v>114</v>
      </c>
      <c r="B94" s="16"/>
      <c r="C94" s="16"/>
      <c r="D94" s="12"/>
      <c r="E94" s="10"/>
      <c r="F94" s="10"/>
      <c r="G94" s="10"/>
      <c r="H94" s="23" t="s">
        <v>249</v>
      </c>
    </row>
    <row r="95" spans="1:8" ht="15" customHeight="1" x14ac:dyDescent="0.25">
      <c r="A95" s="4">
        <v>57</v>
      </c>
      <c r="B95" s="5" t="s">
        <v>115</v>
      </c>
      <c r="C95" s="5" t="s">
        <v>19</v>
      </c>
      <c r="D95" s="13">
        <v>80007010376</v>
      </c>
      <c r="E95" s="8">
        <v>261000</v>
      </c>
      <c r="F95" s="8">
        <v>9630</v>
      </c>
      <c r="G95" s="21">
        <v>270630</v>
      </c>
      <c r="H95" s="24"/>
    </row>
    <row r="96" spans="1:8" ht="15" customHeight="1" x14ac:dyDescent="0.25">
      <c r="A96" s="4">
        <v>58</v>
      </c>
      <c r="B96" s="5" t="s">
        <v>116</v>
      </c>
      <c r="C96" s="5" t="s">
        <v>36</v>
      </c>
      <c r="D96" s="13">
        <v>80209930587</v>
      </c>
      <c r="E96" s="8">
        <v>15000</v>
      </c>
      <c r="F96" s="8">
        <v>0</v>
      </c>
      <c r="G96" s="21">
        <v>15000</v>
      </c>
      <c r="H96" s="24"/>
    </row>
    <row r="97" spans="1:8" x14ac:dyDescent="0.25">
      <c r="A97" s="4">
        <v>59</v>
      </c>
      <c r="B97" s="5" t="s">
        <v>117</v>
      </c>
      <c r="C97" s="5" t="s">
        <v>9</v>
      </c>
      <c r="D97" s="13">
        <v>80006480281</v>
      </c>
      <c r="E97" s="8">
        <v>10000</v>
      </c>
      <c r="F97" s="8">
        <v>0</v>
      </c>
      <c r="G97" s="21">
        <v>10000</v>
      </c>
      <c r="H97" s="24"/>
    </row>
    <row r="98" spans="1:8" x14ac:dyDescent="0.25">
      <c r="A98" s="4"/>
      <c r="B98" s="6" t="s">
        <v>10</v>
      </c>
      <c r="C98" s="5"/>
      <c r="D98" s="13"/>
      <c r="E98" s="9">
        <f>SUM(E95:E97)</f>
        <v>286000</v>
      </c>
      <c r="F98" s="9">
        <f>SUM(F95:F97)</f>
        <v>9630</v>
      </c>
      <c r="G98" s="22">
        <f>SUM(G95:G97)</f>
        <v>295630</v>
      </c>
      <c r="H98" s="25"/>
    </row>
    <row r="99" spans="1:8" ht="15" customHeight="1" x14ac:dyDescent="0.25">
      <c r="A99" s="15" t="s">
        <v>118</v>
      </c>
      <c r="B99" s="16"/>
      <c r="C99" s="16"/>
      <c r="D99" s="12"/>
      <c r="E99" s="10"/>
      <c r="F99" s="10"/>
      <c r="G99" s="10"/>
      <c r="H99" s="23" t="s">
        <v>249</v>
      </c>
    </row>
    <row r="100" spans="1:8" x14ac:dyDescent="0.25">
      <c r="A100" s="4">
        <v>60</v>
      </c>
      <c r="B100" s="5" t="s">
        <v>119</v>
      </c>
      <c r="C100" s="5" t="s">
        <v>120</v>
      </c>
      <c r="D100" s="13" t="s">
        <v>243</v>
      </c>
      <c r="E100" s="8">
        <v>106564</v>
      </c>
      <c r="F100" s="8">
        <v>0</v>
      </c>
      <c r="G100" s="21">
        <v>106564</v>
      </c>
      <c r="H100" s="24"/>
    </row>
    <row r="101" spans="1:8" x14ac:dyDescent="0.25">
      <c r="A101" s="4">
        <v>61</v>
      </c>
      <c r="B101" s="5" t="s">
        <v>121</v>
      </c>
      <c r="C101" s="5" t="s">
        <v>19</v>
      </c>
      <c r="D101" s="13">
        <v>80007010376</v>
      </c>
      <c r="E101" s="8">
        <v>104779</v>
      </c>
      <c r="F101" s="8">
        <v>0</v>
      </c>
      <c r="G101" s="21">
        <v>104779</v>
      </c>
      <c r="H101" s="24"/>
    </row>
    <row r="102" spans="1:8" ht="21" x14ac:dyDescent="0.25">
      <c r="A102" s="4">
        <v>62</v>
      </c>
      <c r="B102" s="5" t="s">
        <v>122</v>
      </c>
      <c r="C102" s="5" t="s">
        <v>88</v>
      </c>
      <c r="D102" s="13" t="s">
        <v>238</v>
      </c>
      <c r="E102" s="8">
        <v>97608</v>
      </c>
      <c r="F102" s="8">
        <v>13560</v>
      </c>
      <c r="G102" s="21">
        <v>111168</v>
      </c>
      <c r="H102" s="24"/>
    </row>
    <row r="103" spans="1:8" ht="15" customHeight="1" x14ac:dyDescent="0.25">
      <c r="A103" s="4">
        <v>63</v>
      </c>
      <c r="B103" s="5" t="s">
        <v>123</v>
      </c>
      <c r="C103" s="5" t="s">
        <v>33</v>
      </c>
      <c r="D103" s="13">
        <v>12621570154</v>
      </c>
      <c r="E103" s="8">
        <v>78049</v>
      </c>
      <c r="F103" s="8">
        <v>0</v>
      </c>
      <c r="G103" s="21">
        <v>78049</v>
      </c>
      <c r="H103" s="24"/>
    </row>
    <row r="104" spans="1:8" x14ac:dyDescent="0.25">
      <c r="A104" s="4"/>
      <c r="B104" s="6" t="s">
        <v>10</v>
      </c>
      <c r="C104" s="5"/>
      <c r="D104" s="13"/>
      <c r="E104" s="9">
        <f>SUM(E100:E103)</f>
        <v>387000</v>
      </c>
      <c r="F104" s="9">
        <f>SUM(F100:F103)</f>
        <v>13560</v>
      </c>
      <c r="G104" s="22">
        <f>G100+G101+G102+G103</f>
        <v>400560</v>
      </c>
      <c r="H104" s="25"/>
    </row>
    <row r="105" spans="1:8" ht="15" customHeight="1" x14ac:dyDescent="0.25">
      <c r="A105" s="15" t="s">
        <v>124</v>
      </c>
      <c r="B105" s="16"/>
      <c r="C105" s="16"/>
      <c r="D105" s="12"/>
      <c r="E105" s="10"/>
      <c r="F105" s="10"/>
      <c r="G105" s="10"/>
      <c r="H105" s="23" t="s">
        <v>249</v>
      </c>
    </row>
    <row r="106" spans="1:8" x14ac:dyDescent="0.25">
      <c r="A106" s="4">
        <v>64</v>
      </c>
      <c r="B106" s="5" t="s">
        <v>125</v>
      </c>
      <c r="C106" s="5" t="s">
        <v>126</v>
      </c>
      <c r="D106" s="13">
        <v>94045260711</v>
      </c>
      <c r="E106" s="8">
        <v>111797</v>
      </c>
      <c r="F106" s="8">
        <v>0</v>
      </c>
      <c r="G106" s="21">
        <v>111797</v>
      </c>
      <c r="H106" s="24"/>
    </row>
    <row r="107" spans="1:8" ht="21" x14ac:dyDescent="0.25">
      <c r="A107" s="4">
        <v>65</v>
      </c>
      <c r="B107" s="5" t="s">
        <v>127</v>
      </c>
      <c r="C107" s="5" t="s">
        <v>88</v>
      </c>
      <c r="D107" s="13" t="s">
        <v>238</v>
      </c>
      <c r="E107" s="8">
        <v>97335</v>
      </c>
      <c r="F107" s="8">
        <v>12360</v>
      </c>
      <c r="G107" s="21">
        <v>109695</v>
      </c>
      <c r="H107" s="24"/>
    </row>
    <row r="108" spans="1:8" ht="15" customHeight="1" x14ac:dyDescent="0.25">
      <c r="A108" s="4">
        <v>66</v>
      </c>
      <c r="B108" s="5" t="s">
        <v>128</v>
      </c>
      <c r="C108" s="5" t="s">
        <v>33</v>
      </c>
      <c r="D108" s="13">
        <v>12621570154</v>
      </c>
      <c r="E108" s="8">
        <v>132868</v>
      </c>
      <c r="F108" s="8">
        <v>0</v>
      </c>
      <c r="G108" s="21">
        <v>132868</v>
      </c>
      <c r="H108" s="24"/>
    </row>
    <row r="109" spans="1:8" x14ac:dyDescent="0.25">
      <c r="A109" s="4"/>
      <c r="B109" s="6" t="s">
        <v>10</v>
      </c>
      <c r="C109" s="5"/>
      <c r="D109" s="13"/>
      <c r="E109" s="9">
        <f>SUM(E106:E108)</f>
        <v>342000</v>
      </c>
      <c r="F109" s="9">
        <f>SUM(F106:F108)</f>
        <v>12360</v>
      </c>
      <c r="G109" s="22">
        <f>SUM(G106:G108)</f>
        <v>354360</v>
      </c>
      <c r="H109" s="25"/>
    </row>
    <row r="110" spans="1:8" ht="15" customHeight="1" x14ac:dyDescent="0.25">
      <c r="A110" s="15" t="s">
        <v>129</v>
      </c>
      <c r="B110" s="16"/>
      <c r="C110" s="16"/>
      <c r="D110" s="12"/>
      <c r="E110" s="10"/>
      <c r="F110" s="10"/>
      <c r="G110" s="10"/>
      <c r="H110" s="23" t="s">
        <v>249</v>
      </c>
    </row>
    <row r="111" spans="1:8" x14ac:dyDescent="0.25">
      <c r="A111" s="4">
        <v>67</v>
      </c>
      <c r="B111" s="5" t="s">
        <v>130</v>
      </c>
      <c r="C111" s="5" t="s">
        <v>61</v>
      </c>
      <c r="D111" s="13">
        <v>80023730825</v>
      </c>
      <c r="E111" s="8">
        <v>103750</v>
      </c>
      <c r="F111" s="8">
        <v>0</v>
      </c>
      <c r="G111" s="21">
        <v>103750</v>
      </c>
      <c r="H111" s="24"/>
    </row>
    <row r="112" spans="1:8" x14ac:dyDescent="0.25">
      <c r="A112" s="4">
        <v>68</v>
      </c>
      <c r="B112" s="5" t="s">
        <v>131</v>
      </c>
      <c r="C112" s="5" t="s">
        <v>132</v>
      </c>
      <c r="D112" s="13" t="s">
        <v>244</v>
      </c>
      <c r="E112" s="8">
        <v>103750</v>
      </c>
      <c r="F112" s="8">
        <v>0</v>
      </c>
      <c r="G112" s="21">
        <v>103750</v>
      </c>
      <c r="H112" s="24"/>
    </row>
    <row r="113" spans="1:8" x14ac:dyDescent="0.25">
      <c r="A113" s="4">
        <v>69</v>
      </c>
      <c r="B113" s="5" t="s">
        <v>133</v>
      </c>
      <c r="C113" s="5" t="s">
        <v>134</v>
      </c>
      <c r="D113" s="13" t="s">
        <v>245</v>
      </c>
      <c r="E113" s="8">
        <v>108750</v>
      </c>
      <c r="F113" s="8">
        <v>16350</v>
      </c>
      <c r="G113" s="21">
        <v>125100</v>
      </c>
      <c r="H113" s="24"/>
    </row>
    <row r="114" spans="1:8" x14ac:dyDescent="0.25">
      <c r="A114" s="4">
        <v>70</v>
      </c>
      <c r="B114" s="5" t="s">
        <v>135</v>
      </c>
      <c r="C114" s="5" t="s">
        <v>126</v>
      </c>
      <c r="D114" s="13">
        <v>94045260711</v>
      </c>
      <c r="E114" s="8">
        <v>103750</v>
      </c>
      <c r="F114" s="8">
        <v>0</v>
      </c>
      <c r="G114" s="21">
        <v>103750</v>
      </c>
      <c r="H114" s="24"/>
    </row>
    <row r="115" spans="1:8" x14ac:dyDescent="0.25">
      <c r="A115" s="4"/>
      <c r="B115" s="6" t="s">
        <v>10</v>
      </c>
      <c r="C115" s="5"/>
      <c r="D115" s="13"/>
      <c r="E115" s="9">
        <f>SUM(E111:E114)</f>
        <v>420000</v>
      </c>
      <c r="F115" s="9">
        <f>SUM(F111:F114)</f>
        <v>16350</v>
      </c>
      <c r="G115" s="22">
        <f>SUM(G111:G114)</f>
        <v>436350</v>
      </c>
      <c r="H115" s="25"/>
    </row>
    <row r="116" spans="1:8" ht="15" customHeight="1" x14ac:dyDescent="0.25">
      <c r="A116" s="15" t="s">
        <v>136</v>
      </c>
      <c r="B116" s="16"/>
      <c r="C116" s="16"/>
      <c r="D116" s="12"/>
      <c r="E116" s="10"/>
      <c r="F116" s="10"/>
      <c r="G116" s="10"/>
      <c r="H116" s="23" t="s">
        <v>249</v>
      </c>
    </row>
    <row r="117" spans="1:8" x14ac:dyDescent="0.25">
      <c r="A117" s="4">
        <v>71</v>
      </c>
      <c r="B117" s="5" t="s">
        <v>137</v>
      </c>
      <c r="C117" s="5" t="s">
        <v>9</v>
      </c>
      <c r="D117" s="13">
        <v>80006480281</v>
      </c>
      <c r="E117" s="8">
        <v>107323</v>
      </c>
      <c r="F117" s="8">
        <v>0</v>
      </c>
      <c r="G117" s="21">
        <v>107323</v>
      </c>
      <c r="H117" s="24"/>
    </row>
    <row r="118" spans="1:8" ht="21" customHeight="1" x14ac:dyDescent="0.25">
      <c r="A118" s="4">
        <v>72</v>
      </c>
      <c r="B118" s="5" t="s">
        <v>138</v>
      </c>
      <c r="C118" s="5" t="s">
        <v>139</v>
      </c>
      <c r="D118" s="13">
        <v>80018670655</v>
      </c>
      <c r="E118" s="8">
        <v>107324</v>
      </c>
      <c r="F118" s="8">
        <v>0</v>
      </c>
      <c r="G118" s="21">
        <v>107324</v>
      </c>
      <c r="H118" s="24"/>
    </row>
    <row r="119" spans="1:8" x14ac:dyDescent="0.25">
      <c r="A119" s="4">
        <v>73</v>
      </c>
      <c r="B119" s="5" t="s">
        <v>140</v>
      </c>
      <c r="C119" s="5" t="s">
        <v>19</v>
      </c>
      <c r="D119" s="13">
        <v>80007010376</v>
      </c>
      <c r="E119" s="8">
        <v>107823</v>
      </c>
      <c r="F119" s="8">
        <v>0</v>
      </c>
      <c r="G119" s="21">
        <v>107823</v>
      </c>
      <c r="H119" s="24"/>
    </row>
    <row r="120" spans="1:8" x14ac:dyDescent="0.25">
      <c r="A120" s="4">
        <v>74</v>
      </c>
      <c r="B120" s="5" t="s">
        <v>141</v>
      </c>
      <c r="C120" s="5" t="s">
        <v>134</v>
      </c>
      <c r="D120" s="13" t="s">
        <v>245</v>
      </c>
      <c r="E120" s="8">
        <v>100530</v>
      </c>
      <c r="F120" s="8">
        <v>14940</v>
      </c>
      <c r="G120" s="21">
        <v>115470</v>
      </c>
      <c r="H120" s="24"/>
    </row>
    <row r="121" spans="1:8" x14ac:dyDescent="0.25">
      <c r="A121" s="4"/>
      <c r="B121" s="6" t="s">
        <v>10</v>
      </c>
      <c r="C121" s="5"/>
      <c r="D121" s="13"/>
      <c r="E121" s="9">
        <f>SUM(E117:E120)</f>
        <v>423000</v>
      </c>
      <c r="F121" s="9">
        <f>SUM(F117:F120)</f>
        <v>14940</v>
      </c>
      <c r="G121" s="22">
        <f>SUM(G117:G120)</f>
        <v>437940</v>
      </c>
      <c r="H121" s="25"/>
    </row>
    <row r="122" spans="1:8" ht="15" customHeight="1" x14ac:dyDescent="0.25">
      <c r="A122" s="15" t="s">
        <v>142</v>
      </c>
      <c r="B122" s="16"/>
      <c r="C122" s="16"/>
      <c r="D122" s="12"/>
      <c r="E122" s="10"/>
      <c r="F122" s="10"/>
      <c r="G122" s="10"/>
      <c r="H122" s="23" t="s">
        <v>249</v>
      </c>
    </row>
    <row r="123" spans="1:8" ht="15" customHeight="1" x14ac:dyDescent="0.25">
      <c r="A123" s="4">
        <v>75</v>
      </c>
      <c r="B123" s="5" t="s">
        <v>143</v>
      </c>
      <c r="C123" s="5" t="s">
        <v>33</v>
      </c>
      <c r="D123" s="13">
        <v>12621570154</v>
      </c>
      <c r="E123" s="8">
        <v>20727</v>
      </c>
      <c r="F123" s="8">
        <v>0</v>
      </c>
      <c r="G123" s="21">
        <v>20727</v>
      </c>
      <c r="H123" s="24"/>
    </row>
    <row r="124" spans="1:8" x14ac:dyDescent="0.25">
      <c r="A124" s="4">
        <v>76</v>
      </c>
      <c r="B124" s="5" t="s">
        <v>144</v>
      </c>
      <c r="C124" s="5" t="s">
        <v>145</v>
      </c>
      <c r="D124" s="13">
        <v>80029030568</v>
      </c>
      <c r="E124" s="8">
        <v>50643</v>
      </c>
      <c r="F124" s="8">
        <v>0</v>
      </c>
      <c r="G124" s="21">
        <v>50643</v>
      </c>
      <c r="H124" s="24"/>
    </row>
    <row r="125" spans="1:8" ht="21" x14ac:dyDescent="0.25">
      <c r="A125" s="4">
        <v>77</v>
      </c>
      <c r="B125" s="5" t="s">
        <v>146</v>
      </c>
      <c r="C125" s="5" t="s">
        <v>65</v>
      </c>
      <c r="D125" s="13">
        <v>93008800505</v>
      </c>
      <c r="E125" s="8">
        <v>56859</v>
      </c>
      <c r="F125" s="8">
        <v>7408</v>
      </c>
      <c r="G125" s="21">
        <v>64267</v>
      </c>
      <c r="H125" s="24"/>
    </row>
    <row r="126" spans="1:8" ht="21" x14ac:dyDescent="0.25">
      <c r="A126" s="4">
        <v>78</v>
      </c>
      <c r="B126" s="5" t="s">
        <v>147</v>
      </c>
      <c r="C126" s="5" t="s">
        <v>88</v>
      </c>
      <c r="D126" s="13" t="s">
        <v>238</v>
      </c>
      <c r="E126" s="8">
        <v>53709</v>
      </c>
      <c r="F126" s="8">
        <v>0</v>
      </c>
      <c r="G126" s="21">
        <v>53709</v>
      </c>
      <c r="H126" s="24"/>
    </row>
    <row r="127" spans="1:8" x14ac:dyDescent="0.25">
      <c r="A127" s="4"/>
      <c r="B127" s="6" t="s">
        <v>10</v>
      </c>
      <c r="C127" s="5"/>
      <c r="D127" s="13"/>
      <c r="E127" s="9">
        <f>SUM(E123:E126)</f>
        <v>181938</v>
      </c>
      <c r="F127" s="9">
        <f>SUM(F123:F126)</f>
        <v>7408</v>
      </c>
      <c r="G127" s="22">
        <f>SUM(G123:G126)</f>
        <v>189346</v>
      </c>
      <c r="H127" s="25"/>
    </row>
    <row r="128" spans="1:8" ht="15" customHeight="1" x14ac:dyDescent="0.25">
      <c r="A128" s="15" t="s">
        <v>148</v>
      </c>
      <c r="B128" s="16"/>
      <c r="C128" s="16"/>
      <c r="D128" s="12"/>
      <c r="E128" s="10"/>
      <c r="F128" s="10"/>
      <c r="G128" s="10"/>
      <c r="H128" s="23" t="s">
        <v>249</v>
      </c>
    </row>
    <row r="129" spans="1:8" x14ac:dyDescent="0.25">
      <c r="A129" s="4">
        <v>79</v>
      </c>
      <c r="B129" s="5" t="s">
        <v>149</v>
      </c>
      <c r="C129" s="5" t="s">
        <v>54</v>
      </c>
      <c r="D129" s="13" t="s">
        <v>235</v>
      </c>
      <c r="E129" s="8">
        <v>166770</v>
      </c>
      <c r="F129" s="8">
        <v>0</v>
      </c>
      <c r="G129" s="21">
        <v>166770</v>
      </c>
      <c r="H129" s="24"/>
    </row>
    <row r="130" spans="1:8" x14ac:dyDescent="0.25">
      <c r="A130" s="4">
        <v>80</v>
      </c>
      <c r="B130" s="5" t="s">
        <v>150</v>
      </c>
      <c r="C130" s="5" t="s">
        <v>9</v>
      </c>
      <c r="D130" s="13">
        <v>80006480281</v>
      </c>
      <c r="E130" s="8">
        <v>219980</v>
      </c>
      <c r="F130" s="8">
        <v>22545</v>
      </c>
      <c r="G130" s="21">
        <v>242525</v>
      </c>
      <c r="H130" s="24"/>
    </row>
    <row r="131" spans="1:8" x14ac:dyDescent="0.25">
      <c r="A131" s="4">
        <v>81</v>
      </c>
      <c r="B131" s="5" t="s">
        <v>151</v>
      </c>
      <c r="C131" s="5" t="s">
        <v>13</v>
      </c>
      <c r="D131" s="13">
        <v>80012650158</v>
      </c>
      <c r="E131" s="8">
        <v>229750</v>
      </c>
      <c r="F131" s="8">
        <v>0</v>
      </c>
      <c r="G131" s="21">
        <v>229750</v>
      </c>
      <c r="H131" s="24"/>
    </row>
    <row r="132" spans="1:8" x14ac:dyDescent="0.25">
      <c r="A132" s="4"/>
      <c r="B132" s="6" t="s">
        <v>10</v>
      </c>
      <c r="C132" s="5"/>
      <c r="D132" s="13"/>
      <c r="E132" s="9">
        <f>SUM(E129:E131)</f>
        <v>616500</v>
      </c>
      <c r="F132" s="9">
        <f>SUM(F129:F131)</f>
        <v>22545</v>
      </c>
      <c r="G132" s="22">
        <f>SUM(G129:G131)</f>
        <v>639045</v>
      </c>
      <c r="H132" s="25"/>
    </row>
    <row r="133" spans="1:8" ht="15" customHeight="1" x14ac:dyDescent="0.25">
      <c r="A133" s="15" t="s">
        <v>152</v>
      </c>
      <c r="B133" s="16"/>
      <c r="C133" s="16"/>
      <c r="D133" s="12"/>
      <c r="E133" s="10"/>
      <c r="F133" s="10"/>
      <c r="G133" s="10"/>
      <c r="H133" s="23" t="s">
        <v>249</v>
      </c>
    </row>
    <row r="134" spans="1:8" x14ac:dyDescent="0.25">
      <c r="A134" s="4">
        <v>82</v>
      </c>
      <c r="B134" s="5" t="s">
        <v>153</v>
      </c>
      <c r="C134" s="5" t="s">
        <v>120</v>
      </c>
      <c r="D134" s="13" t="s">
        <v>243</v>
      </c>
      <c r="E134" s="8">
        <v>94762</v>
      </c>
      <c r="F134" s="8">
        <v>0</v>
      </c>
      <c r="G134" s="21">
        <v>94762</v>
      </c>
      <c r="H134" s="24"/>
    </row>
    <row r="135" spans="1:8" x14ac:dyDescent="0.25">
      <c r="A135" s="4">
        <v>83</v>
      </c>
      <c r="B135" s="5" t="s">
        <v>154</v>
      </c>
      <c r="C135" s="5" t="s">
        <v>19</v>
      </c>
      <c r="D135" s="13">
        <v>80007010376</v>
      </c>
      <c r="E135" s="8">
        <v>151538</v>
      </c>
      <c r="F135" s="8">
        <v>20970</v>
      </c>
      <c r="G135" s="21">
        <v>172508</v>
      </c>
      <c r="H135" s="24"/>
    </row>
    <row r="136" spans="1:8" x14ac:dyDescent="0.25">
      <c r="A136" s="4">
        <v>84</v>
      </c>
      <c r="B136" s="5" t="s">
        <v>155</v>
      </c>
      <c r="C136" s="5" t="s">
        <v>156</v>
      </c>
      <c r="D136" s="13" t="s">
        <v>246</v>
      </c>
      <c r="E136" s="8">
        <v>152080</v>
      </c>
      <c r="F136" s="8">
        <v>0</v>
      </c>
      <c r="G136" s="21">
        <v>152080</v>
      </c>
      <c r="H136" s="24"/>
    </row>
    <row r="137" spans="1:8" ht="15" customHeight="1" x14ac:dyDescent="0.25">
      <c r="A137" s="4">
        <v>85</v>
      </c>
      <c r="B137" s="5" t="s">
        <v>157</v>
      </c>
      <c r="C137" s="5" t="s">
        <v>250</v>
      </c>
      <c r="D137" s="13" t="s">
        <v>247</v>
      </c>
      <c r="E137" s="8">
        <v>160620</v>
      </c>
      <c r="F137" s="8">
        <v>0</v>
      </c>
      <c r="G137" s="21">
        <v>160620</v>
      </c>
      <c r="H137" s="24"/>
    </row>
    <row r="138" spans="1:8" x14ac:dyDescent="0.25">
      <c r="A138" s="4"/>
      <c r="B138" s="6" t="s">
        <v>10</v>
      </c>
      <c r="C138" s="5"/>
      <c r="D138" s="13"/>
      <c r="E138" s="9">
        <f>SUM(E134:E137)</f>
        <v>559000</v>
      </c>
      <c r="F138" s="9">
        <f>SUM(F134:F137)</f>
        <v>20970</v>
      </c>
      <c r="G138" s="22">
        <f>G134+G135+G136+G137</f>
        <v>579970</v>
      </c>
      <c r="H138" s="25"/>
    </row>
    <row r="139" spans="1:8" ht="15" customHeight="1" x14ac:dyDescent="0.25">
      <c r="A139" s="15" t="s">
        <v>158</v>
      </c>
      <c r="B139" s="16"/>
      <c r="C139" s="16"/>
      <c r="D139" s="12"/>
      <c r="E139" s="10"/>
      <c r="F139" s="10"/>
      <c r="G139" s="10"/>
      <c r="H139" s="23" t="s">
        <v>249</v>
      </c>
    </row>
    <row r="140" spans="1:8" x14ac:dyDescent="0.25">
      <c r="A140" s="4">
        <v>86</v>
      </c>
      <c r="B140" s="5" t="s">
        <v>159</v>
      </c>
      <c r="C140" s="5" t="s">
        <v>160</v>
      </c>
      <c r="D140" s="13">
        <v>80008870752</v>
      </c>
      <c r="E140" s="8">
        <v>75100</v>
      </c>
      <c r="F140" s="8">
        <v>0</v>
      </c>
      <c r="G140" s="21">
        <v>75100</v>
      </c>
      <c r="H140" s="24"/>
    </row>
    <row r="141" spans="1:8" x14ac:dyDescent="0.25">
      <c r="A141" s="4">
        <v>87</v>
      </c>
      <c r="B141" s="5" t="s">
        <v>161</v>
      </c>
      <c r="C141" s="5" t="s">
        <v>162</v>
      </c>
      <c r="D141" s="13">
        <v>80007370382</v>
      </c>
      <c r="E141" s="8">
        <v>82700</v>
      </c>
      <c r="F141" s="8">
        <v>10450</v>
      </c>
      <c r="G141" s="21">
        <v>93150</v>
      </c>
      <c r="H141" s="24"/>
    </row>
    <row r="142" spans="1:8" x14ac:dyDescent="0.25">
      <c r="A142" s="4">
        <v>88</v>
      </c>
      <c r="B142" s="5" t="s">
        <v>163</v>
      </c>
      <c r="C142" s="5" t="s">
        <v>57</v>
      </c>
      <c r="D142" s="13" t="s">
        <v>236</v>
      </c>
      <c r="E142" s="8">
        <v>40600</v>
      </c>
      <c r="F142" s="8">
        <v>0</v>
      </c>
      <c r="G142" s="21">
        <v>40600</v>
      </c>
      <c r="H142" s="24"/>
    </row>
    <row r="143" spans="1:8" ht="15" customHeight="1" x14ac:dyDescent="0.25">
      <c r="A143" s="4">
        <v>89</v>
      </c>
      <c r="B143" s="5" t="s">
        <v>164</v>
      </c>
      <c r="C143" s="5" t="s">
        <v>45</v>
      </c>
      <c r="D143" s="13" t="s">
        <v>233</v>
      </c>
      <c r="E143" s="8">
        <v>94949</v>
      </c>
      <c r="F143" s="8">
        <v>0</v>
      </c>
      <c r="G143" s="21">
        <v>94949</v>
      </c>
      <c r="H143" s="24"/>
    </row>
    <row r="144" spans="1:8" x14ac:dyDescent="0.25">
      <c r="A144" s="4"/>
      <c r="B144" s="6" t="s">
        <v>10</v>
      </c>
      <c r="C144" s="5"/>
      <c r="D144" s="13"/>
      <c r="E144" s="9">
        <f>SUM(E140:E143)</f>
        <v>293349</v>
      </c>
      <c r="F144" s="9">
        <f>SUM(F140:F143)</f>
        <v>10450</v>
      </c>
      <c r="G144" s="22">
        <f>SUM(G140:G143)</f>
        <v>303799</v>
      </c>
      <c r="H144" s="25"/>
    </row>
    <row r="145" spans="1:8" ht="15" customHeight="1" x14ac:dyDescent="0.25">
      <c r="A145" s="15" t="s">
        <v>165</v>
      </c>
      <c r="B145" s="16"/>
      <c r="C145" s="16"/>
      <c r="D145" s="12"/>
      <c r="E145" s="10"/>
      <c r="F145" s="10"/>
      <c r="G145" s="10"/>
      <c r="H145" s="23" t="s">
        <v>249</v>
      </c>
    </row>
    <row r="146" spans="1:8" x14ac:dyDescent="0.25">
      <c r="A146" s="4">
        <v>90</v>
      </c>
      <c r="B146" s="5" t="s">
        <v>166</v>
      </c>
      <c r="C146" s="5" t="s">
        <v>101</v>
      </c>
      <c r="D146" s="13">
        <v>80003670504</v>
      </c>
      <c r="E146" s="8">
        <v>170486</v>
      </c>
      <c r="F146" s="8">
        <v>0</v>
      </c>
      <c r="G146" s="21">
        <v>170486</v>
      </c>
      <c r="H146" s="24"/>
    </row>
    <row r="147" spans="1:8" x14ac:dyDescent="0.25">
      <c r="A147" s="4">
        <v>91</v>
      </c>
      <c r="B147" s="5" t="s">
        <v>167</v>
      </c>
      <c r="C147" s="5" t="s">
        <v>120</v>
      </c>
      <c r="D147" s="13" t="s">
        <v>243</v>
      </c>
      <c r="E147" s="8">
        <v>191353</v>
      </c>
      <c r="F147" s="8">
        <v>0</v>
      </c>
      <c r="G147" s="21">
        <v>191353</v>
      </c>
      <c r="H147" s="24"/>
    </row>
    <row r="148" spans="1:8" x14ac:dyDescent="0.25">
      <c r="A148" s="4">
        <v>92</v>
      </c>
      <c r="B148" s="5" t="s">
        <v>168</v>
      </c>
      <c r="C148" s="5" t="s">
        <v>106</v>
      </c>
      <c r="D148" s="13" t="s">
        <v>241</v>
      </c>
      <c r="E148" s="8">
        <v>208161</v>
      </c>
      <c r="F148" s="8">
        <v>20850</v>
      </c>
      <c r="G148" s="21">
        <v>229011</v>
      </c>
      <c r="H148" s="24"/>
    </row>
    <row r="149" spans="1:8" x14ac:dyDescent="0.25">
      <c r="A149" s="4"/>
      <c r="B149" s="6" t="s">
        <v>10</v>
      </c>
      <c r="C149" s="5"/>
      <c r="D149" s="13"/>
      <c r="E149" s="9">
        <f>SUM(E146:E148)</f>
        <v>570000</v>
      </c>
      <c r="F149" s="9">
        <f>SUM(F146:F148)</f>
        <v>20850</v>
      </c>
      <c r="G149" s="22">
        <f>SUM(G146:G148)</f>
        <v>590850</v>
      </c>
      <c r="H149" s="25"/>
    </row>
    <row r="150" spans="1:8" ht="15" customHeight="1" x14ac:dyDescent="0.25">
      <c r="A150" s="15" t="s">
        <v>169</v>
      </c>
      <c r="B150" s="16"/>
      <c r="C150" s="16"/>
      <c r="D150" s="12"/>
      <c r="E150" s="10"/>
      <c r="F150" s="10"/>
      <c r="G150" s="10"/>
      <c r="H150" s="23" t="s">
        <v>249</v>
      </c>
    </row>
    <row r="151" spans="1:8" x14ac:dyDescent="0.25">
      <c r="A151" s="4">
        <v>93</v>
      </c>
      <c r="B151" s="5" t="s">
        <v>170</v>
      </c>
      <c r="C151" s="5" t="s">
        <v>171</v>
      </c>
      <c r="D151" s="13">
        <v>80004070837</v>
      </c>
      <c r="E151" s="8">
        <v>72693</v>
      </c>
      <c r="F151" s="8">
        <v>0</v>
      </c>
      <c r="G151" s="21">
        <v>72693</v>
      </c>
      <c r="H151" s="24"/>
    </row>
    <row r="152" spans="1:8" ht="15" customHeight="1" x14ac:dyDescent="0.25">
      <c r="A152" s="4">
        <v>94</v>
      </c>
      <c r="B152" s="5" t="s">
        <v>172</v>
      </c>
      <c r="C152" s="5" t="s">
        <v>111</v>
      </c>
      <c r="D152" s="13">
        <v>80040520639</v>
      </c>
      <c r="E152" s="8">
        <v>87853</v>
      </c>
      <c r="F152" s="8">
        <v>0</v>
      </c>
      <c r="G152" s="21">
        <v>87853</v>
      </c>
      <c r="H152" s="24"/>
    </row>
    <row r="153" spans="1:8" x14ac:dyDescent="0.25">
      <c r="A153" s="4">
        <v>95</v>
      </c>
      <c r="B153" s="5" t="s">
        <v>173</v>
      </c>
      <c r="C153" s="5" t="s">
        <v>156</v>
      </c>
      <c r="D153" s="13" t="s">
        <v>246</v>
      </c>
      <c r="E153" s="8">
        <v>124042</v>
      </c>
      <c r="F153" s="8">
        <v>15900</v>
      </c>
      <c r="G153" s="21">
        <v>139942</v>
      </c>
      <c r="H153" s="24"/>
    </row>
    <row r="154" spans="1:8" x14ac:dyDescent="0.25">
      <c r="A154" s="4">
        <v>96</v>
      </c>
      <c r="B154" s="5" t="s">
        <v>174</v>
      </c>
      <c r="C154" s="5" t="s">
        <v>145</v>
      </c>
      <c r="D154" s="13">
        <v>80029030568</v>
      </c>
      <c r="E154" s="8">
        <v>90412</v>
      </c>
      <c r="F154" s="8">
        <v>0</v>
      </c>
      <c r="G154" s="21">
        <v>90412</v>
      </c>
      <c r="H154" s="24"/>
    </row>
    <row r="155" spans="1:8" x14ac:dyDescent="0.25">
      <c r="A155" s="4"/>
      <c r="B155" s="6" t="s">
        <v>10</v>
      </c>
      <c r="C155" s="5"/>
      <c r="D155" s="13"/>
      <c r="E155" s="9">
        <f>SUM(E151:E154)</f>
        <v>375000</v>
      </c>
      <c r="F155" s="9">
        <f>SUM(F151:F154)</f>
        <v>15900</v>
      </c>
      <c r="G155" s="22">
        <f>SUM(G151:G154)</f>
        <v>390900</v>
      </c>
      <c r="H155" s="25"/>
    </row>
    <row r="156" spans="1:8" ht="15" customHeight="1" x14ac:dyDescent="0.25">
      <c r="A156" s="15" t="s">
        <v>175</v>
      </c>
      <c r="B156" s="16"/>
      <c r="C156" s="16"/>
      <c r="D156" s="12"/>
      <c r="E156" s="10"/>
      <c r="F156" s="10"/>
      <c r="G156" s="10"/>
      <c r="H156" s="23" t="s">
        <v>249</v>
      </c>
    </row>
    <row r="157" spans="1:8" x14ac:dyDescent="0.25">
      <c r="A157" s="4">
        <v>97</v>
      </c>
      <c r="B157" s="5" t="s">
        <v>176</v>
      </c>
      <c r="C157" s="5" t="s">
        <v>26</v>
      </c>
      <c r="D157" s="13">
        <v>80088230018</v>
      </c>
      <c r="E157" s="8">
        <v>114359</v>
      </c>
      <c r="F157" s="8">
        <v>0</v>
      </c>
      <c r="G157" s="21">
        <v>114359</v>
      </c>
      <c r="H157" s="24"/>
    </row>
    <row r="158" spans="1:8" x14ac:dyDescent="0.25">
      <c r="A158" s="4">
        <v>98</v>
      </c>
      <c r="B158" s="5" t="s">
        <v>177</v>
      </c>
      <c r="C158" s="5" t="s">
        <v>83</v>
      </c>
      <c r="D158" s="13">
        <v>80007270186</v>
      </c>
      <c r="E158" s="8">
        <v>133954</v>
      </c>
      <c r="F158" s="8">
        <v>0</v>
      </c>
      <c r="G158" s="21">
        <v>133954</v>
      </c>
      <c r="H158" s="24"/>
    </row>
    <row r="159" spans="1:8" x14ac:dyDescent="0.25">
      <c r="A159" s="4">
        <v>99</v>
      </c>
      <c r="B159" s="5" t="s">
        <v>178</v>
      </c>
      <c r="C159" s="5" t="s">
        <v>19</v>
      </c>
      <c r="D159" s="13">
        <v>80007010376</v>
      </c>
      <c r="E159" s="8">
        <v>229582</v>
      </c>
      <c r="F159" s="8">
        <v>17205</v>
      </c>
      <c r="G159" s="21">
        <v>246787</v>
      </c>
      <c r="H159" s="24"/>
    </row>
    <row r="160" spans="1:8" ht="15" customHeight="1" x14ac:dyDescent="0.25">
      <c r="A160" s="4">
        <v>100</v>
      </c>
      <c r="B160" s="5" t="s">
        <v>179</v>
      </c>
      <c r="C160" s="5" t="s">
        <v>45</v>
      </c>
      <c r="D160" s="13" t="s">
        <v>233</v>
      </c>
      <c r="E160" s="8">
        <v>95605</v>
      </c>
      <c r="F160" s="8">
        <v>0</v>
      </c>
      <c r="G160" s="21">
        <v>95605</v>
      </c>
      <c r="H160" s="24"/>
    </row>
    <row r="161" spans="1:8" x14ac:dyDescent="0.25">
      <c r="A161" s="4"/>
      <c r="B161" s="6" t="s">
        <v>10</v>
      </c>
      <c r="C161" s="5"/>
      <c r="D161" s="13"/>
      <c r="E161" s="9">
        <f>SUM(E157:E160)</f>
        <v>573500</v>
      </c>
      <c r="F161" s="9">
        <f>SUM(F157:F160)</f>
        <v>17205</v>
      </c>
      <c r="G161" s="22">
        <f>SUM(G157:G160)</f>
        <v>590705</v>
      </c>
      <c r="H161" s="25"/>
    </row>
    <row r="162" spans="1:8" ht="15" customHeight="1" x14ac:dyDescent="0.25">
      <c r="A162" s="15" t="s">
        <v>180</v>
      </c>
      <c r="B162" s="16"/>
      <c r="C162" s="16"/>
      <c r="D162" s="12"/>
      <c r="E162" s="10"/>
      <c r="F162" s="10"/>
      <c r="G162" s="10"/>
      <c r="H162" s="17" t="s">
        <v>249</v>
      </c>
    </row>
    <row r="163" spans="1:8" x14ac:dyDescent="0.25">
      <c r="A163" s="4">
        <v>101</v>
      </c>
      <c r="B163" s="5" t="s">
        <v>181</v>
      </c>
      <c r="C163" s="5" t="s">
        <v>13</v>
      </c>
      <c r="D163" s="13">
        <v>80012650158</v>
      </c>
      <c r="E163" s="8">
        <v>136000</v>
      </c>
      <c r="F163" s="8">
        <v>0</v>
      </c>
      <c r="G163" s="21">
        <v>136000</v>
      </c>
      <c r="H163" s="17"/>
    </row>
    <row r="164" spans="1:8" x14ac:dyDescent="0.25">
      <c r="A164" s="4">
        <v>102</v>
      </c>
      <c r="B164" s="5" t="s">
        <v>182</v>
      </c>
      <c r="C164" s="5" t="s">
        <v>49</v>
      </c>
      <c r="D164" s="13" t="s">
        <v>234</v>
      </c>
      <c r="E164" s="8">
        <v>113000</v>
      </c>
      <c r="F164" s="8">
        <v>0</v>
      </c>
      <c r="G164" s="21">
        <v>113000</v>
      </c>
      <c r="H164" s="17"/>
    </row>
    <row r="165" spans="1:8" ht="15" customHeight="1" x14ac:dyDescent="0.25">
      <c r="A165" s="4">
        <v>103</v>
      </c>
      <c r="B165" s="5" t="s">
        <v>183</v>
      </c>
      <c r="C165" s="5" t="s">
        <v>71</v>
      </c>
      <c r="D165" s="13">
        <v>80213750583</v>
      </c>
      <c r="E165" s="8">
        <v>126000</v>
      </c>
      <c r="F165" s="8">
        <v>0</v>
      </c>
      <c r="G165" s="21">
        <v>126000</v>
      </c>
      <c r="H165" s="17"/>
    </row>
    <row r="166" spans="1:8" x14ac:dyDescent="0.25">
      <c r="A166" s="4">
        <v>104</v>
      </c>
      <c r="B166" s="5" t="s">
        <v>184</v>
      </c>
      <c r="C166" s="5" t="s">
        <v>134</v>
      </c>
      <c r="D166" s="13" t="s">
        <v>245</v>
      </c>
      <c r="E166" s="8">
        <v>179000</v>
      </c>
      <c r="F166" s="8">
        <v>19170</v>
      </c>
      <c r="G166" s="21">
        <v>198170</v>
      </c>
      <c r="H166" s="17"/>
    </row>
    <row r="167" spans="1:8" x14ac:dyDescent="0.25">
      <c r="A167" s="4"/>
      <c r="B167" s="6" t="s">
        <v>10</v>
      </c>
      <c r="C167" s="5"/>
      <c r="D167" s="13"/>
      <c r="E167" s="9">
        <f>SUM(E163:E166)</f>
        <v>554000</v>
      </c>
      <c r="F167" s="9">
        <f>SUM(F163:F166)</f>
        <v>19170</v>
      </c>
      <c r="G167" s="22">
        <f>SUM(G163:G166)</f>
        <v>573170</v>
      </c>
      <c r="H167" s="17"/>
    </row>
    <row r="168" spans="1:8" ht="15" customHeight="1" x14ac:dyDescent="0.25">
      <c r="A168" s="15" t="s">
        <v>185</v>
      </c>
      <c r="B168" s="16"/>
      <c r="C168" s="16"/>
      <c r="D168" s="12"/>
      <c r="E168" s="10"/>
      <c r="F168" s="10"/>
      <c r="G168" s="10"/>
      <c r="H168" s="17" t="s">
        <v>249</v>
      </c>
    </row>
    <row r="169" spans="1:8" x14ac:dyDescent="0.25">
      <c r="A169" s="4">
        <v>105</v>
      </c>
      <c r="B169" s="5" t="s">
        <v>186</v>
      </c>
      <c r="C169" s="5" t="s">
        <v>13</v>
      </c>
      <c r="D169" s="13">
        <v>80012650158</v>
      </c>
      <c r="E169" s="8">
        <v>79615</v>
      </c>
      <c r="F169" s="8">
        <v>0</v>
      </c>
      <c r="G169" s="21">
        <v>79615</v>
      </c>
      <c r="H169" s="17"/>
    </row>
    <row r="170" spans="1:8" x14ac:dyDescent="0.25">
      <c r="A170" s="4">
        <v>106</v>
      </c>
      <c r="B170" s="5" t="s">
        <v>187</v>
      </c>
      <c r="C170" s="5" t="s">
        <v>106</v>
      </c>
      <c r="D170" s="13" t="s">
        <v>241</v>
      </c>
      <c r="E170" s="8">
        <v>79115</v>
      </c>
      <c r="F170" s="8">
        <v>0</v>
      </c>
      <c r="G170" s="21">
        <v>79115</v>
      </c>
      <c r="H170" s="17"/>
    </row>
    <row r="171" spans="1:8" ht="15" customHeight="1" x14ac:dyDescent="0.25">
      <c r="A171" s="4">
        <v>107</v>
      </c>
      <c r="B171" s="5" t="s">
        <v>188</v>
      </c>
      <c r="C171" s="5" t="s">
        <v>36</v>
      </c>
      <c r="D171" s="13">
        <v>80209930587</v>
      </c>
      <c r="E171" s="8">
        <v>89019</v>
      </c>
      <c r="F171" s="8">
        <v>10796</v>
      </c>
      <c r="G171" s="21">
        <v>99815</v>
      </c>
      <c r="H171" s="17"/>
    </row>
    <row r="172" spans="1:8" ht="15" customHeight="1" x14ac:dyDescent="0.25">
      <c r="A172" s="4">
        <v>108</v>
      </c>
      <c r="B172" s="5" t="s">
        <v>189</v>
      </c>
      <c r="C172" s="5" t="s">
        <v>190</v>
      </c>
      <c r="D172" s="13" t="s">
        <v>248</v>
      </c>
      <c r="E172" s="8">
        <v>62110</v>
      </c>
      <c r="F172" s="8">
        <v>0</v>
      </c>
      <c r="G172" s="21">
        <v>62110</v>
      </c>
      <c r="H172" s="17"/>
    </row>
    <row r="173" spans="1:8" x14ac:dyDescent="0.25">
      <c r="A173" s="4"/>
      <c r="B173" s="6" t="s">
        <v>10</v>
      </c>
      <c r="C173" s="5"/>
      <c r="D173" s="13"/>
      <c r="E173" s="9">
        <f>SUM(E169:E172)</f>
        <v>309859</v>
      </c>
      <c r="F173" s="9">
        <f>SUM(F169:F172)</f>
        <v>10796</v>
      </c>
      <c r="G173" s="22">
        <f>G169+G170+G171+G172</f>
        <v>320655</v>
      </c>
      <c r="H173" s="17"/>
    </row>
    <row r="174" spans="1:8" ht="15" customHeight="1" x14ac:dyDescent="0.25">
      <c r="A174" s="15" t="s">
        <v>191</v>
      </c>
      <c r="B174" s="16"/>
      <c r="C174" s="16"/>
      <c r="D174" s="12"/>
      <c r="E174" s="10"/>
      <c r="F174" s="10"/>
      <c r="G174" s="10"/>
      <c r="H174" s="23" t="s">
        <v>249</v>
      </c>
    </row>
    <row r="175" spans="1:8" x14ac:dyDescent="0.25">
      <c r="A175" s="4">
        <v>109</v>
      </c>
      <c r="B175" s="5" t="s">
        <v>192</v>
      </c>
      <c r="C175" s="5" t="s">
        <v>101</v>
      </c>
      <c r="D175" s="13">
        <v>80003670504</v>
      </c>
      <c r="E175" s="8">
        <v>143500</v>
      </c>
      <c r="F175" s="8">
        <v>0</v>
      </c>
      <c r="G175" s="21">
        <v>143500</v>
      </c>
      <c r="H175" s="24"/>
    </row>
    <row r="176" spans="1:8" x14ac:dyDescent="0.25">
      <c r="A176" s="4">
        <v>110</v>
      </c>
      <c r="B176" s="5" t="s">
        <v>193</v>
      </c>
      <c r="C176" s="5" t="s">
        <v>106</v>
      </c>
      <c r="D176" s="13" t="s">
        <v>241</v>
      </c>
      <c r="E176" s="8">
        <v>143500</v>
      </c>
      <c r="F176" s="8">
        <v>0</v>
      </c>
      <c r="G176" s="21">
        <v>143500</v>
      </c>
      <c r="H176" s="24"/>
    </row>
    <row r="177" spans="1:8" x14ac:dyDescent="0.25">
      <c r="A177" s="4">
        <v>111</v>
      </c>
      <c r="B177" s="5" t="s">
        <v>194</v>
      </c>
      <c r="C177" s="5" t="s">
        <v>49</v>
      </c>
      <c r="D177" s="13" t="s">
        <v>234</v>
      </c>
      <c r="E177" s="8">
        <v>143500</v>
      </c>
      <c r="F177" s="8">
        <v>0</v>
      </c>
      <c r="G177" s="21">
        <v>143500</v>
      </c>
      <c r="H177" s="24"/>
    </row>
    <row r="178" spans="1:8" x14ac:dyDescent="0.25">
      <c r="A178" s="4">
        <v>112</v>
      </c>
      <c r="B178" s="5" t="s">
        <v>195</v>
      </c>
      <c r="C178" s="5" t="s">
        <v>67</v>
      </c>
      <c r="D178" s="13" t="s">
        <v>237</v>
      </c>
      <c r="E178" s="8">
        <v>183500</v>
      </c>
      <c r="F178" s="8">
        <v>21720</v>
      </c>
      <c r="G178" s="21">
        <v>205220</v>
      </c>
      <c r="H178" s="24"/>
    </row>
    <row r="179" spans="1:8" x14ac:dyDescent="0.25">
      <c r="A179" s="4"/>
      <c r="B179" s="6" t="s">
        <v>10</v>
      </c>
      <c r="C179" s="5"/>
      <c r="D179" s="13"/>
      <c r="E179" s="9">
        <f>SUM(E175:E178)</f>
        <v>614000</v>
      </c>
      <c r="F179" s="9">
        <f>SUM(F175:F178)</f>
        <v>21720</v>
      </c>
      <c r="G179" s="22">
        <f>SUM(G175:G178)</f>
        <v>635720</v>
      </c>
      <c r="H179" s="25"/>
    </row>
    <row r="180" spans="1:8" ht="15" customHeight="1" x14ac:dyDescent="0.25">
      <c r="A180" s="15" t="s">
        <v>196</v>
      </c>
      <c r="B180" s="16"/>
      <c r="C180" s="16"/>
      <c r="D180" s="12"/>
      <c r="E180" s="10"/>
      <c r="F180" s="10"/>
      <c r="G180" s="10"/>
      <c r="H180" s="23" t="s">
        <v>249</v>
      </c>
    </row>
    <row r="181" spans="1:8" x14ac:dyDescent="0.25">
      <c r="A181" s="4">
        <v>113</v>
      </c>
      <c r="B181" s="5" t="s">
        <v>197</v>
      </c>
      <c r="C181" s="5" t="s">
        <v>54</v>
      </c>
      <c r="D181" s="13" t="s">
        <v>235</v>
      </c>
      <c r="E181" s="8">
        <v>83296</v>
      </c>
      <c r="F181" s="8">
        <v>0</v>
      </c>
      <c r="G181" s="21">
        <v>83296</v>
      </c>
      <c r="H181" s="24"/>
    </row>
    <row r="182" spans="1:8" ht="21" x14ac:dyDescent="0.25">
      <c r="A182" s="4">
        <v>114</v>
      </c>
      <c r="B182" s="5" t="s">
        <v>198</v>
      </c>
      <c r="C182" s="5" t="s">
        <v>88</v>
      </c>
      <c r="D182" s="13" t="s">
        <v>238</v>
      </c>
      <c r="E182" s="8">
        <v>81685</v>
      </c>
      <c r="F182" s="8">
        <v>0</v>
      </c>
      <c r="G182" s="21">
        <v>81685</v>
      </c>
      <c r="H182" s="24"/>
    </row>
    <row r="183" spans="1:8" x14ac:dyDescent="0.25">
      <c r="A183" s="4">
        <v>115</v>
      </c>
      <c r="B183" s="5" t="s">
        <v>199</v>
      </c>
      <c r="C183" s="5" t="s">
        <v>42</v>
      </c>
      <c r="D183" s="13">
        <v>80002070524</v>
      </c>
      <c r="E183" s="8">
        <v>74556</v>
      </c>
      <c r="F183" s="8">
        <v>0</v>
      </c>
      <c r="G183" s="21">
        <v>74556</v>
      </c>
      <c r="H183" s="24"/>
    </row>
    <row r="184" spans="1:8" x14ac:dyDescent="0.25">
      <c r="A184" s="4">
        <v>116</v>
      </c>
      <c r="B184" s="5" t="s">
        <v>200</v>
      </c>
      <c r="C184" s="5" t="s">
        <v>201</v>
      </c>
      <c r="D184" s="13">
        <v>80002170720</v>
      </c>
      <c r="E184" s="8">
        <v>97463</v>
      </c>
      <c r="F184" s="8">
        <v>16110</v>
      </c>
      <c r="G184" s="21">
        <v>113573</v>
      </c>
      <c r="H184" s="24"/>
    </row>
    <row r="185" spans="1:8" x14ac:dyDescent="0.25">
      <c r="A185" s="4"/>
      <c r="B185" s="6" t="s">
        <v>10</v>
      </c>
      <c r="C185" s="5"/>
      <c r="D185" s="13"/>
      <c r="E185" s="9">
        <f>SUM(E181:E184)</f>
        <v>337000</v>
      </c>
      <c r="F185" s="9">
        <f>SUM(F181:F184)</f>
        <v>16110</v>
      </c>
      <c r="G185" s="22">
        <f>SUM(G181:G184)</f>
        <v>353110</v>
      </c>
      <c r="H185" s="25"/>
    </row>
    <row r="186" spans="1:8" ht="15" customHeight="1" x14ac:dyDescent="0.25">
      <c r="A186" s="15" t="s">
        <v>202</v>
      </c>
      <c r="B186" s="16"/>
      <c r="C186" s="16"/>
      <c r="D186" s="12"/>
      <c r="E186" s="10"/>
      <c r="F186" s="10"/>
      <c r="G186" s="10"/>
      <c r="H186" s="23" t="s">
        <v>249</v>
      </c>
    </row>
    <row r="187" spans="1:8" ht="15" customHeight="1" x14ac:dyDescent="0.25">
      <c r="A187" s="4">
        <v>117</v>
      </c>
      <c r="B187" s="5" t="s">
        <v>203</v>
      </c>
      <c r="C187" s="5" t="s">
        <v>36</v>
      </c>
      <c r="D187" s="13">
        <v>80209930587</v>
      </c>
      <c r="E187" s="8">
        <v>111422</v>
      </c>
      <c r="F187" s="8">
        <v>0</v>
      </c>
      <c r="G187" s="21">
        <v>111422</v>
      </c>
      <c r="H187" s="24"/>
    </row>
    <row r="188" spans="1:8" x14ac:dyDescent="0.25">
      <c r="A188" s="4">
        <v>118</v>
      </c>
      <c r="B188" s="5" t="s">
        <v>204</v>
      </c>
      <c r="C188" s="5" t="s">
        <v>120</v>
      </c>
      <c r="D188" s="13" t="s">
        <v>243</v>
      </c>
      <c r="E188" s="8">
        <v>198989</v>
      </c>
      <c r="F188" s="8">
        <v>0</v>
      </c>
      <c r="G188" s="21">
        <v>198989</v>
      </c>
      <c r="H188" s="24"/>
    </row>
    <row r="189" spans="1:8" x14ac:dyDescent="0.25">
      <c r="A189" s="4">
        <v>119</v>
      </c>
      <c r="B189" s="5" t="s">
        <v>205</v>
      </c>
      <c r="C189" s="5" t="s">
        <v>134</v>
      </c>
      <c r="D189" s="13" t="s">
        <v>245</v>
      </c>
      <c r="E189" s="8">
        <v>89789</v>
      </c>
      <c r="F189" s="8">
        <v>0</v>
      </c>
      <c r="G189" s="21">
        <v>89789</v>
      </c>
      <c r="H189" s="24"/>
    </row>
    <row r="190" spans="1:8" x14ac:dyDescent="0.25">
      <c r="A190" s="4">
        <v>120</v>
      </c>
      <c r="B190" s="5" t="s">
        <v>206</v>
      </c>
      <c r="C190" s="5" t="s">
        <v>101</v>
      </c>
      <c r="D190" s="13">
        <v>80003670504</v>
      </c>
      <c r="E190" s="8">
        <v>256800</v>
      </c>
      <c r="F190" s="8">
        <v>26010</v>
      </c>
      <c r="G190" s="21">
        <v>282810</v>
      </c>
      <c r="H190" s="24"/>
    </row>
    <row r="191" spans="1:8" x14ac:dyDescent="0.25">
      <c r="A191" s="4"/>
      <c r="B191" s="6" t="s">
        <v>10</v>
      </c>
      <c r="C191" s="5"/>
      <c r="D191" s="13"/>
      <c r="E191" s="9">
        <f>SUM(E187:E190)</f>
        <v>657000</v>
      </c>
      <c r="F191" s="9">
        <f>SUM(F187:F190)</f>
        <v>26010</v>
      </c>
      <c r="G191" s="22">
        <f>SUM(G187:G190)</f>
        <v>683010</v>
      </c>
      <c r="H191" s="25"/>
    </row>
    <row r="192" spans="1:8" ht="15" customHeight="1" x14ac:dyDescent="0.25">
      <c r="A192" s="15" t="s">
        <v>207</v>
      </c>
      <c r="B192" s="16"/>
      <c r="C192" s="16"/>
      <c r="D192" s="12"/>
      <c r="E192" s="10"/>
      <c r="F192" s="10"/>
      <c r="G192" s="10"/>
      <c r="H192" s="23" t="s">
        <v>249</v>
      </c>
    </row>
    <row r="193" spans="1:8" x14ac:dyDescent="0.25">
      <c r="A193" s="4">
        <v>121</v>
      </c>
      <c r="B193" s="5" t="s">
        <v>208</v>
      </c>
      <c r="C193" s="5" t="s">
        <v>160</v>
      </c>
      <c r="D193" s="13">
        <v>80008870752</v>
      </c>
      <c r="E193" s="8">
        <v>71000</v>
      </c>
      <c r="F193" s="8">
        <v>0</v>
      </c>
      <c r="G193" s="21">
        <v>71000</v>
      </c>
      <c r="H193" s="24"/>
    </row>
    <row r="194" spans="1:8" ht="15" customHeight="1" x14ac:dyDescent="0.25">
      <c r="A194" s="4">
        <v>122</v>
      </c>
      <c r="B194" s="5" t="s">
        <v>209</v>
      </c>
      <c r="C194" s="5" t="s">
        <v>250</v>
      </c>
      <c r="D194" s="13" t="s">
        <v>247</v>
      </c>
      <c r="E194" s="8">
        <v>69000</v>
      </c>
      <c r="F194" s="8">
        <v>0</v>
      </c>
      <c r="G194" s="21">
        <v>69000</v>
      </c>
      <c r="H194" s="24"/>
    </row>
    <row r="195" spans="1:8" ht="15" customHeight="1" x14ac:dyDescent="0.25">
      <c r="A195" s="4">
        <v>123</v>
      </c>
      <c r="B195" s="5" t="s">
        <v>210</v>
      </c>
      <c r="C195" s="5" t="s">
        <v>211</v>
      </c>
      <c r="D195" s="13">
        <v>80024610158</v>
      </c>
      <c r="E195" s="8">
        <v>70000</v>
      </c>
      <c r="F195" s="8">
        <v>0</v>
      </c>
      <c r="G195" s="21">
        <v>70000</v>
      </c>
      <c r="H195" s="24"/>
    </row>
    <row r="196" spans="1:8" x14ac:dyDescent="0.25">
      <c r="A196" s="4">
        <v>124</v>
      </c>
      <c r="B196" s="5" t="s">
        <v>212</v>
      </c>
      <c r="C196" s="5" t="s">
        <v>49</v>
      </c>
      <c r="D196" s="13" t="s">
        <v>234</v>
      </c>
      <c r="E196" s="8">
        <v>71000</v>
      </c>
      <c r="F196" s="8">
        <v>8430</v>
      </c>
      <c r="G196" s="21">
        <v>79430</v>
      </c>
      <c r="H196" s="24"/>
    </row>
    <row r="197" spans="1:8" x14ac:dyDescent="0.25">
      <c r="A197" s="4"/>
      <c r="B197" s="6" t="s">
        <v>10</v>
      </c>
      <c r="C197" s="5"/>
      <c r="D197" s="13"/>
      <c r="E197" s="9">
        <f>SUM(E193:E196)</f>
        <v>281000</v>
      </c>
      <c r="F197" s="9">
        <f>SUM(F193:F196)</f>
        <v>8430</v>
      </c>
      <c r="G197" s="22">
        <f>SUM(G193:G196)</f>
        <v>289430</v>
      </c>
      <c r="H197" s="25"/>
    </row>
    <row r="198" spans="1:8" ht="15" customHeight="1" x14ac:dyDescent="0.25">
      <c r="A198" s="15" t="s">
        <v>213</v>
      </c>
      <c r="B198" s="16"/>
      <c r="C198" s="16"/>
      <c r="D198" s="12"/>
      <c r="E198" s="10"/>
      <c r="F198" s="10"/>
      <c r="G198" s="10"/>
      <c r="H198" s="23" t="s">
        <v>249</v>
      </c>
    </row>
    <row r="199" spans="1:8" ht="15" customHeight="1" x14ac:dyDescent="0.25">
      <c r="A199" s="4">
        <v>125</v>
      </c>
      <c r="B199" s="5" t="s">
        <v>214</v>
      </c>
      <c r="C199" s="5" t="s">
        <v>215</v>
      </c>
      <c r="D199" s="13">
        <v>95039180120</v>
      </c>
      <c r="E199" s="8">
        <v>116436</v>
      </c>
      <c r="F199" s="8">
        <v>0</v>
      </c>
      <c r="G199" s="21">
        <v>116436</v>
      </c>
      <c r="H199" s="24"/>
    </row>
    <row r="200" spans="1:8" x14ac:dyDescent="0.25">
      <c r="A200" s="4">
        <v>126</v>
      </c>
      <c r="B200" s="5" t="s">
        <v>216</v>
      </c>
      <c r="C200" s="5" t="s">
        <v>54</v>
      </c>
      <c r="D200" s="13" t="s">
        <v>235</v>
      </c>
      <c r="E200" s="8">
        <v>90734</v>
      </c>
      <c r="F200" s="8">
        <v>0</v>
      </c>
      <c r="G200" s="21">
        <v>90734</v>
      </c>
      <c r="H200" s="24"/>
    </row>
    <row r="201" spans="1:8" x14ac:dyDescent="0.25">
      <c r="A201" s="4">
        <v>127</v>
      </c>
      <c r="B201" s="5" t="s">
        <v>217</v>
      </c>
      <c r="C201" s="5" t="s">
        <v>218</v>
      </c>
      <c r="D201" s="13">
        <v>80013890324</v>
      </c>
      <c r="E201" s="8">
        <v>90526</v>
      </c>
      <c r="F201" s="8">
        <v>0</v>
      </c>
      <c r="G201" s="21">
        <v>90526</v>
      </c>
      <c r="H201" s="24"/>
    </row>
    <row r="202" spans="1:8" x14ac:dyDescent="0.25">
      <c r="A202" s="4">
        <v>128</v>
      </c>
      <c r="B202" s="5" t="s">
        <v>219</v>
      </c>
      <c r="C202" s="5" t="s">
        <v>19</v>
      </c>
      <c r="D202" s="13">
        <v>80007010376</v>
      </c>
      <c r="E202" s="8">
        <v>192304</v>
      </c>
      <c r="F202" s="8">
        <v>17400</v>
      </c>
      <c r="G202" s="21">
        <v>209704</v>
      </c>
      <c r="H202" s="24"/>
    </row>
    <row r="203" spans="1:8" x14ac:dyDescent="0.25">
      <c r="A203" s="4"/>
      <c r="B203" s="6" t="s">
        <v>10</v>
      </c>
      <c r="C203" s="5"/>
      <c r="D203" s="13"/>
      <c r="E203" s="9">
        <f>SUM(E199:E202)</f>
        <v>490000</v>
      </c>
      <c r="F203" s="9">
        <f>SUM(F199:F202)</f>
        <v>17400</v>
      </c>
      <c r="G203" s="22">
        <f>SUM(G199:G202)</f>
        <v>507400</v>
      </c>
      <c r="H203" s="25"/>
    </row>
    <row r="204" spans="1:8" x14ac:dyDescent="0.25">
      <c r="A204" s="4"/>
      <c r="B204" s="6" t="s">
        <v>251</v>
      </c>
      <c r="C204" s="5"/>
      <c r="D204" s="13"/>
      <c r="E204" s="9">
        <f>E8+E14+E20+E25+E31+E37+E43+E49+E55+E60+E66+E72+E77+E83+E87+E93+E98+E104+E109+E115+E121+E127+E132+E138+E144+E149+E155+E161+E167+E173+E179+E185+E191+E197+E203</f>
        <v>15743811</v>
      </c>
      <c r="F204" s="9">
        <f>F8+F14+F20+F25+F31+F37+F43+F49+F55+F60+F66+F72+F77+F83+F87+F93+F98+F104+F109+F115+F121+F127+F132+F138+F144+F149+F155+F161+F167+F173+F179+F185+F191+F197+F203</f>
        <v>578953</v>
      </c>
      <c r="G204" s="9">
        <f>G8+G14+G20+G25+G31+G37+G43+G49+G55+G60+G66+G72+G77+G83+G87+G93+G98+G104+G109+G115+G121+G127+G132+G138+G144+G149+G155+G161+G167+G173+G179+G185+G191+G197+G203</f>
        <v>16322764</v>
      </c>
      <c r="H204" s="26"/>
    </row>
  </sheetData>
  <mergeCells count="73">
    <mergeCell ref="H198:H203"/>
    <mergeCell ref="H9:H14"/>
    <mergeCell ref="H15:H20"/>
    <mergeCell ref="H21:H25"/>
    <mergeCell ref="H26:H31"/>
    <mergeCell ref="H32:H37"/>
    <mergeCell ref="H38:H43"/>
    <mergeCell ref="H44:H49"/>
    <mergeCell ref="H50:H55"/>
    <mergeCell ref="H56:H60"/>
    <mergeCell ref="H61:H66"/>
    <mergeCell ref="H67:H72"/>
    <mergeCell ref="H73:H77"/>
    <mergeCell ref="H78:H83"/>
    <mergeCell ref="H84:H87"/>
    <mergeCell ref="H88:H93"/>
    <mergeCell ref="H168:H173"/>
    <mergeCell ref="H174:H179"/>
    <mergeCell ref="H180:H185"/>
    <mergeCell ref="H186:H191"/>
    <mergeCell ref="H192:H197"/>
    <mergeCell ref="H139:H144"/>
    <mergeCell ref="H145:H149"/>
    <mergeCell ref="H150:H155"/>
    <mergeCell ref="H156:H161"/>
    <mergeCell ref="H162:H167"/>
    <mergeCell ref="H110:H115"/>
    <mergeCell ref="H116:H121"/>
    <mergeCell ref="H122:H127"/>
    <mergeCell ref="H128:H132"/>
    <mergeCell ref="H133:H138"/>
    <mergeCell ref="H94:H98"/>
    <mergeCell ref="H99:H104"/>
    <mergeCell ref="H105:H109"/>
    <mergeCell ref="A198:C198"/>
    <mergeCell ref="H6:H8"/>
    <mergeCell ref="A122:C122"/>
    <mergeCell ref="A128:C128"/>
    <mergeCell ref="A133:C133"/>
    <mergeCell ref="A61:C61"/>
    <mergeCell ref="A67:C67"/>
    <mergeCell ref="A73:C73"/>
    <mergeCell ref="A78:C78"/>
    <mergeCell ref="A84:C84"/>
    <mergeCell ref="A38:C38"/>
    <mergeCell ref="A44:C44"/>
    <mergeCell ref="A50:C50"/>
    <mergeCell ref="A56:C56"/>
    <mergeCell ref="A116:C116"/>
    <mergeCell ref="A1:H1"/>
    <mergeCell ref="A2:H2"/>
    <mergeCell ref="A3:H3"/>
    <mergeCell ref="A26:C26"/>
    <mergeCell ref="A32:C32"/>
    <mergeCell ref="A6:C6"/>
    <mergeCell ref="A9:C9"/>
    <mergeCell ref="A15:C15"/>
    <mergeCell ref="A21:C21"/>
    <mergeCell ref="A88:C88"/>
    <mergeCell ref="A94:C94"/>
    <mergeCell ref="A99:C99"/>
    <mergeCell ref="A105:C105"/>
    <mergeCell ref="A110:C110"/>
    <mergeCell ref="A139:C139"/>
    <mergeCell ref="A145:C145"/>
    <mergeCell ref="A150:C150"/>
    <mergeCell ref="A156:C156"/>
    <mergeCell ref="A162:C162"/>
    <mergeCell ref="A168:C168"/>
    <mergeCell ref="A174:C174"/>
    <mergeCell ref="A180:C180"/>
    <mergeCell ref="A186:C186"/>
    <mergeCell ref="A192:C192"/>
  </mergeCells>
  <pageMargins left="0.55118110236220474" right="0.55118110236220474" top="0.78740157480314965" bottom="0.78740157480314965" header="0.51181102362204722" footer="0.51181102362204722"/>
  <pageSetup paperSize="9" scale="86" fitToHeight="0" orientation="landscape" r:id="rId1"/>
  <headerFooter>
    <oddFooter>&amp;R&amp;8&amp;P / &amp;N</oddFooter>
  </headerFooter>
  <rowBreaks count="4" manualBreakCount="4">
    <brk id="37" max="16383" man="1"/>
    <brk id="104" max="16383" man="1"/>
    <brk id="138" max="16383" man="1"/>
    <brk id="173" max="16383" man="1"/>
  </rowBreaks>
  <ignoredErrors>
    <ignoredError sqref="D7 D11:D13 D16:D19 D2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SH2_LineaA</vt:lpstr>
      <vt:lpstr>SH2_LineaA!Titoli_stampa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SERRA</dc:creator>
  <cp:lastModifiedBy>graiss</cp:lastModifiedBy>
  <cp:lastPrinted>2020-03-19T09:43:39Z</cp:lastPrinted>
  <dcterms:created xsi:type="dcterms:W3CDTF">2019-11-27T10:30:37Z</dcterms:created>
  <dcterms:modified xsi:type="dcterms:W3CDTF">2020-03-19T09:43:58Z</dcterms:modified>
</cp:coreProperties>
</file>