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980" windowHeight="14100"/>
  </bookViews>
  <sheets>
    <sheet name="Foglio1" sheetId="1" r:id="rId1"/>
    <sheet name="Foglio2" sheetId="2" r:id="rId2"/>
    <sheet name="Foglio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18" i="1"/>
  <c r="F15" i="1"/>
  <c r="F14" i="1"/>
  <c r="F13" i="1"/>
</calcChain>
</file>

<file path=xl/sharedStrings.xml><?xml version="1.0" encoding="utf-8"?>
<sst xmlns="http://schemas.openxmlformats.org/spreadsheetml/2006/main" count="197" uniqueCount="75">
  <si>
    <t>ANNO</t>
  </si>
  <si>
    <t>UFFICIO</t>
  </si>
  <si>
    <t>BENEFICIARIO</t>
  </si>
  <si>
    <t>DESCRIZIONE CODICE GESTIONALE</t>
  </si>
  <si>
    <t>OGGETTO DELLA SPESA</t>
  </si>
  <si>
    <t>IMPORTO</t>
  </si>
  <si>
    <t>DATA PAGAMENTO</t>
  </si>
  <si>
    <t>DGRIC UFF.VIII</t>
  </si>
  <si>
    <t>CERN</t>
  </si>
  <si>
    <t>ALTRI TRASFERIMENTI ALL'ESTERO</t>
  </si>
  <si>
    <t>CONTRIBUTO 2019 I RATEO</t>
  </si>
  <si>
    <t>AIEA</t>
  </si>
  <si>
    <t>CONTRIBUTO 2019 QUOTA IN EURO</t>
  </si>
  <si>
    <t>ICTP</t>
  </si>
  <si>
    <t>CONTRIBUTO 2019</t>
  </si>
  <si>
    <t>UNIONE EUROPEA</t>
  </si>
  <si>
    <t xml:space="preserve">EUREKA </t>
  </si>
  <si>
    <t xml:space="preserve">TESORO DELLO STATO </t>
  </si>
  <si>
    <t>CONSULENZA AUDITING</t>
  </si>
  <si>
    <t>SERVIZI TRASFERTE ALL'ESTERO</t>
  </si>
  <si>
    <t xml:space="preserve">FATTURE N.0015561/PO E N.004463931/PO </t>
  </si>
  <si>
    <t>EMBC</t>
  </si>
  <si>
    <t>EMBL</t>
  </si>
  <si>
    <t>ECMWF</t>
  </si>
  <si>
    <t>CISALPINA TOURS SPA</t>
  </si>
  <si>
    <t xml:space="preserve">IOLANDA AMBROSINI BANQUETING BY VIOLA SRL </t>
  </si>
  <si>
    <t>Servizio di catering - evento internazionale M- ERA.NET 2</t>
  </si>
  <si>
    <t>CISALPINA SPA</t>
  </si>
  <si>
    <t xml:space="preserve">FATTURE n. 0041202/PO, n. 0042339/PO, n. 0041204/PO e n. 0042340/PO </t>
  </si>
  <si>
    <t xml:space="preserve">IVA FATTURE n. 0041202/PO, n. 0042339/PO, n. 0041204/PO e n. 0042340/PO </t>
  </si>
  <si>
    <t xml:space="preserve">IVA FATTURA n. 0039181/PO e n. 0037716/PO </t>
  </si>
  <si>
    <t xml:space="preserve">FATTURA n. 29 </t>
  </si>
  <si>
    <t xml:space="preserve">FATTURA n. 0044008/PO, n. 0045139/PO e n. 0039180/PO </t>
  </si>
  <si>
    <t xml:space="preserve">IVA FATTURA n. 0044008/PO, n. 0045139/PO e n. 0039180/PO </t>
  </si>
  <si>
    <t xml:space="preserve">FATTURE  n. 0039181/PO e n. 0037716/PO e n. 0043376/PO </t>
  </si>
  <si>
    <t>04.02.2019</t>
  </si>
  <si>
    <t>13.02.2019</t>
  </si>
  <si>
    <t>30.01.2019</t>
  </si>
  <si>
    <t>24.01.2019</t>
  </si>
  <si>
    <t>01.02.2019</t>
  </si>
  <si>
    <t>11.01.2019</t>
  </si>
  <si>
    <t>16.01.2019</t>
  </si>
  <si>
    <t>28.03.2019</t>
  </si>
  <si>
    <t>28.01.2019</t>
  </si>
  <si>
    <t>25.01.2019</t>
  </si>
  <si>
    <t>19.02.2019</t>
  </si>
  <si>
    <t>18.02.2019</t>
  </si>
  <si>
    <t>20.02.2019</t>
  </si>
  <si>
    <t>13.03.2019</t>
  </si>
  <si>
    <t>12.03.2019</t>
  </si>
  <si>
    <t>14.03.2019</t>
  </si>
  <si>
    <t xml:space="preserve">SERVIZI TRASFERTE ALL'ESTERO </t>
  </si>
  <si>
    <t>FATTURE N. 0024272/PO, N.0025503/PO, N.0032959/PO, N.0035553/PO</t>
  </si>
  <si>
    <t>27.02.2019</t>
  </si>
  <si>
    <t xml:space="preserve">FATTURA N.0037620/PO          </t>
  </si>
  <si>
    <t xml:space="preserve">FATTURA N.0037621/PO          </t>
  </si>
  <si>
    <t xml:space="preserve">FATTURA N.0037622/PO          </t>
  </si>
  <si>
    <t xml:space="preserve">FATTURA N.0037625/PO          </t>
  </si>
  <si>
    <t xml:space="preserve">FATTURA N.0037624/PO          </t>
  </si>
  <si>
    <t xml:space="preserve">FATTURA N.0039106/PO          </t>
  </si>
  <si>
    <t xml:space="preserve">FATTURA N.0039105/PO          </t>
  </si>
  <si>
    <t xml:space="preserve">FATTURA N.0039103/PO          </t>
  </si>
  <si>
    <t xml:space="preserve">FATTURA N.0039102/PO          </t>
  </si>
  <si>
    <t xml:space="preserve">FATTURA N.0039101/PO          </t>
  </si>
  <si>
    <t xml:space="preserve">FATTURA N.0037618/PO          </t>
  </si>
  <si>
    <t xml:space="preserve">FATTURA N.0037619/PO          </t>
  </si>
  <si>
    <t xml:space="preserve">FATTURA N.0037617/PO          </t>
  </si>
  <si>
    <t xml:space="preserve">FATTURA N.0039100/PO          </t>
  </si>
  <si>
    <t xml:space="preserve">FATTURA N.0039098/PO          </t>
  </si>
  <si>
    <t xml:space="preserve">FATTURA N.0039099/PO          </t>
  </si>
  <si>
    <t xml:space="preserve">FATTURA N.0037613/PO          </t>
  </si>
  <si>
    <t xml:space="preserve">FATTURA N.0039096/PO          </t>
  </si>
  <si>
    <t xml:space="preserve">FATTURA N.0037614/PO          </t>
  </si>
  <si>
    <t xml:space="preserve">FATTURA N.0039097/PO          </t>
  </si>
  <si>
    <t xml:space="preserve">FATTURA N.0032953/PO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</si>
</sst>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164" fontId="2" fillId="0" borderId="1" xfId="2" applyNumberFormat="1" applyFont="1" applyBorder="1" applyAlignment="1">
      <alignment horizontal="right" vertical="top"/>
    </xf>
    <xf numFmtId="15" fontId="0" fillId="0" borderId="1" xfId="0" applyNumberFormat="1" applyBorder="1"/>
    <xf numFmtId="164" fontId="0" fillId="0" borderId="1" xfId="2" applyNumberFormat="1" applyFont="1" applyBorder="1" applyAlignment="1">
      <alignment horizontal="right" vertical="top"/>
    </xf>
    <xf numFmtId="164" fontId="0" fillId="0" borderId="1" xfId="2" applyNumberFormat="1" applyFont="1" applyFill="1" applyBorder="1" applyAlignment="1">
      <alignment horizontal="right" vertical="top"/>
    </xf>
    <xf numFmtId="0" fontId="0" fillId="0" borderId="1" xfId="0" applyBorder="1" applyAlignment="1">
      <alignment wrapText="1"/>
    </xf>
    <xf numFmtId="164" fontId="0" fillId="0" borderId="1" xfId="2" applyNumberFormat="1" applyFont="1" applyFill="1" applyBorder="1" applyAlignment="1">
      <alignment horizontal="right"/>
    </xf>
    <xf numFmtId="43" fontId="4" fillId="0" borderId="1" xfId="3" applyFont="1" applyBorder="1" applyAlignment="1">
      <alignment vertical="top"/>
    </xf>
    <xf numFmtId="44" fontId="4" fillId="0" borderId="1" xfId="4" applyFont="1" applyBorder="1" applyAlignment="1">
      <alignment horizontal="right" vertical="top"/>
    </xf>
  </cellXfs>
  <cellStyles count="5">
    <cellStyle name="Migliaia" xfId="3" builtinId="3"/>
    <cellStyle name="Migliaia 2" xfId="2"/>
    <cellStyle name="Normale" xfId="0" builtinId="0"/>
    <cellStyle name="Normale 2" xfId="1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2"/>
  <sheetViews>
    <sheetView tabSelected="1" workbookViewId="0">
      <selection activeCell="E30" sqref="E30"/>
    </sheetView>
  </sheetViews>
  <sheetFormatPr defaultColWidth="8.85546875" defaultRowHeight="15" x14ac:dyDescent="0.25"/>
  <cols>
    <col min="2" max="2" width="13.85546875" bestFit="1" customWidth="1"/>
    <col min="3" max="3" width="20.7109375" bestFit="1" customWidth="1"/>
    <col min="4" max="4" width="42.42578125" customWidth="1"/>
    <col min="5" max="5" width="61.28515625" bestFit="1" customWidth="1"/>
    <col min="6" max="6" width="14.42578125" bestFit="1" customWidth="1"/>
    <col min="7" max="7" width="18.140625" bestFit="1" customWidth="1"/>
  </cols>
  <sheetData>
    <row r="3" spans="1:7" x14ac:dyDescent="0.25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1" t="s">
        <v>5</v>
      </c>
      <c r="G3" s="1" t="s">
        <v>6</v>
      </c>
    </row>
    <row r="4" spans="1:7" x14ac:dyDescent="0.25">
      <c r="A4" s="3">
        <v>2019</v>
      </c>
      <c r="B4" s="3" t="s">
        <v>7</v>
      </c>
      <c r="C4" s="3" t="s">
        <v>8</v>
      </c>
      <c r="D4" s="3" t="s">
        <v>9</v>
      </c>
      <c r="E4" s="4" t="s">
        <v>10</v>
      </c>
      <c r="F4" s="5">
        <v>52250044.119999997</v>
      </c>
      <c r="G4" s="6" t="s">
        <v>35</v>
      </c>
    </row>
    <row r="5" spans="1:7" x14ac:dyDescent="0.25">
      <c r="A5" s="3">
        <v>2019</v>
      </c>
      <c r="B5" s="3" t="s">
        <v>7</v>
      </c>
      <c r="C5" s="3" t="s">
        <v>11</v>
      </c>
      <c r="D5" s="3" t="s">
        <v>9</v>
      </c>
      <c r="E5" s="3" t="s">
        <v>12</v>
      </c>
      <c r="F5" s="7">
        <v>11863771</v>
      </c>
      <c r="G5" s="6" t="s">
        <v>36</v>
      </c>
    </row>
    <row r="6" spans="1:7" x14ac:dyDescent="0.25">
      <c r="A6" s="3">
        <v>2019</v>
      </c>
      <c r="B6" s="3" t="s">
        <v>7</v>
      </c>
      <c r="C6" s="3" t="s">
        <v>13</v>
      </c>
      <c r="D6" s="3" t="s">
        <v>9</v>
      </c>
      <c r="E6" s="3" t="s">
        <v>14</v>
      </c>
      <c r="F6" s="7">
        <v>20592448</v>
      </c>
      <c r="G6" s="6" t="s">
        <v>37</v>
      </c>
    </row>
    <row r="7" spans="1:7" x14ac:dyDescent="0.25">
      <c r="A7" s="3">
        <v>2019</v>
      </c>
      <c r="B7" s="3" t="s">
        <v>7</v>
      </c>
      <c r="C7" s="3" t="s">
        <v>16</v>
      </c>
      <c r="D7" s="3" t="s">
        <v>15</v>
      </c>
      <c r="E7" s="3" t="s">
        <v>14</v>
      </c>
      <c r="F7" s="7">
        <v>267971.81</v>
      </c>
      <c r="G7" s="6" t="s">
        <v>38</v>
      </c>
    </row>
    <row r="8" spans="1:7" x14ac:dyDescent="0.25">
      <c r="A8" s="3">
        <v>2019</v>
      </c>
      <c r="B8" s="3" t="s">
        <v>7</v>
      </c>
      <c r="C8" s="3" t="s">
        <v>17</v>
      </c>
      <c r="D8" s="3" t="s">
        <v>15</v>
      </c>
      <c r="E8" s="3" t="s">
        <v>18</v>
      </c>
      <c r="F8" s="7">
        <v>1484.53</v>
      </c>
      <c r="G8" s="6" t="s">
        <v>39</v>
      </c>
    </row>
    <row r="9" spans="1:7" x14ac:dyDescent="0.25">
      <c r="A9" s="3">
        <v>2019</v>
      </c>
      <c r="B9" s="3" t="s">
        <v>7</v>
      </c>
      <c r="C9" s="3" t="s">
        <v>17</v>
      </c>
      <c r="D9" s="3" t="s">
        <v>19</v>
      </c>
      <c r="E9" s="3" t="s">
        <v>20</v>
      </c>
      <c r="F9" s="7">
        <v>4.51</v>
      </c>
      <c r="G9" s="6" t="s">
        <v>39</v>
      </c>
    </row>
    <row r="10" spans="1:7" x14ac:dyDescent="0.25">
      <c r="A10" s="3">
        <v>2019</v>
      </c>
      <c r="B10" s="3" t="s">
        <v>7</v>
      </c>
      <c r="C10" s="3" t="s">
        <v>21</v>
      </c>
      <c r="D10" s="3" t="s">
        <v>15</v>
      </c>
      <c r="E10" s="3" t="s">
        <v>14</v>
      </c>
      <c r="F10" s="8">
        <v>2225058</v>
      </c>
      <c r="G10" s="6" t="s">
        <v>40</v>
      </c>
    </row>
    <row r="11" spans="1:7" x14ac:dyDescent="0.25">
      <c r="A11" s="3">
        <v>2019</v>
      </c>
      <c r="B11" s="3" t="s">
        <v>7</v>
      </c>
      <c r="C11" s="3" t="s">
        <v>22</v>
      </c>
      <c r="D11" s="3" t="s">
        <v>15</v>
      </c>
      <c r="E11" s="3" t="s">
        <v>10</v>
      </c>
      <c r="F11" s="8">
        <v>4883310</v>
      </c>
      <c r="G11" s="6" t="s">
        <v>41</v>
      </c>
    </row>
    <row r="12" spans="1:7" x14ac:dyDescent="0.25">
      <c r="A12" s="3">
        <v>2019</v>
      </c>
      <c r="B12" s="3" t="s">
        <v>7</v>
      </c>
      <c r="C12" s="3" t="s">
        <v>23</v>
      </c>
      <c r="D12" s="3" t="s">
        <v>15</v>
      </c>
      <c r="E12" s="3" t="s">
        <v>14</v>
      </c>
      <c r="F12" s="8">
        <v>5741456.1200000001</v>
      </c>
      <c r="G12" s="6" t="s">
        <v>42</v>
      </c>
    </row>
    <row r="13" spans="1:7" ht="30" x14ac:dyDescent="0.25">
      <c r="A13" s="3">
        <v>2019</v>
      </c>
      <c r="B13" s="3" t="s">
        <v>7</v>
      </c>
      <c r="C13" s="3" t="s">
        <v>24</v>
      </c>
      <c r="D13" s="3" t="s">
        <v>19</v>
      </c>
      <c r="E13" s="9" t="s">
        <v>28</v>
      </c>
      <c r="F13" s="7">
        <f>1062.89+180.48</f>
        <v>1243.3700000000001</v>
      </c>
      <c r="G13" s="6" t="s">
        <v>43</v>
      </c>
    </row>
    <row r="14" spans="1:7" ht="45" x14ac:dyDescent="0.25">
      <c r="A14" s="3">
        <v>2019</v>
      </c>
      <c r="B14" s="3" t="s">
        <v>7</v>
      </c>
      <c r="C14" s="3" t="s">
        <v>17</v>
      </c>
      <c r="D14" s="3" t="s">
        <v>19</v>
      </c>
      <c r="E14" s="9" t="s">
        <v>29</v>
      </c>
      <c r="F14" s="7">
        <f>2.31+1.16</f>
        <v>3.4699999999999998</v>
      </c>
      <c r="G14" s="6" t="s">
        <v>44</v>
      </c>
    </row>
    <row r="15" spans="1:7" ht="30" x14ac:dyDescent="0.25">
      <c r="A15" s="3">
        <v>2019</v>
      </c>
      <c r="B15" s="3" t="s">
        <v>7</v>
      </c>
      <c r="C15" s="3" t="s">
        <v>24</v>
      </c>
      <c r="D15" s="3" t="s">
        <v>19</v>
      </c>
      <c r="E15" s="9" t="s">
        <v>34</v>
      </c>
      <c r="F15" s="8">
        <f>893.02+58.1</f>
        <v>951.12</v>
      </c>
      <c r="G15" s="6" t="s">
        <v>45</v>
      </c>
    </row>
    <row r="16" spans="1:7" ht="30" x14ac:dyDescent="0.25">
      <c r="A16" s="3">
        <v>2019</v>
      </c>
      <c r="B16" s="3" t="s">
        <v>7</v>
      </c>
      <c r="C16" s="3" t="s">
        <v>17</v>
      </c>
      <c r="D16" s="3" t="s">
        <v>19</v>
      </c>
      <c r="E16" s="9" t="s">
        <v>30</v>
      </c>
      <c r="F16" s="8">
        <v>3.47</v>
      </c>
      <c r="G16" s="6" t="s">
        <v>46</v>
      </c>
    </row>
    <row r="17" spans="1:7" ht="41.1" customHeight="1" x14ac:dyDescent="0.25">
      <c r="A17" s="3">
        <v>2019</v>
      </c>
      <c r="B17" s="3" t="s">
        <v>7</v>
      </c>
      <c r="C17" s="9" t="s">
        <v>25</v>
      </c>
      <c r="D17" s="9" t="s">
        <v>26</v>
      </c>
      <c r="E17" s="9" t="s">
        <v>31</v>
      </c>
      <c r="F17" s="10">
        <v>2340</v>
      </c>
      <c r="G17" s="6" t="s">
        <v>47</v>
      </c>
    </row>
    <row r="18" spans="1:7" ht="30" x14ac:dyDescent="0.25">
      <c r="A18" s="3">
        <v>2019</v>
      </c>
      <c r="B18" s="3" t="s">
        <v>7</v>
      </c>
      <c r="C18" s="3" t="s">
        <v>24</v>
      </c>
      <c r="D18" s="3" t="s">
        <v>19</v>
      </c>
      <c r="E18" s="9" t="s">
        <v>32</v>
      </c>
      <c r="F18" s="10">
        <f>703.31+6.82</f>
        <v>710.13</v>
      </c>
      <c r="G18" s="6" t="s">
        <v>48</v>
      </c>
    </row>
    <row r="19" spans="1:7" ht="30" x14ac:dyDescent="0.25">
      <c r="A19" s="3">
        <v>2019</v>
      </c>
      <c r="B19" s="3" t="s">
        <v>7</v>
      </c>
      <c r="C19" s="3" t="s">
        <v>17</v>
      </c>
      <c r="D19" s="3" t="s">
        <v>19</v>
      </c>
      <c r="E19" s="9" t="s">
        <v>33</v>
      </c>
      <c r="F19" s="10">
        <f>1.16+1.5</f>
        <v>2.66</v>
      </c>
      <c r="G19" s="6" t="s">
        <v>49</v>
      </c>
    </row>
    <row r="20" spans="1:7" x14ac:dyDescent="0.25">
      <c r="A20" s="3">
        <v>2019</v>
      </c>
      <c r="B20" s="3" t="s">
        <v>7</v>
      </c>
      <c r="C20" s="3" t="s">
        <v>27</v>
      </c>
      <c r="D20" s="3" t="s">
        <v>19</v>
      </c>
      <c r="E20" s="11" t="s">
        <v>54</v>
      </c>
      <c r="F20" s="10">
        <v>280</v>
      </c>
      <c r="G20" s="11" t="s">
        <v>50</v>
      </c>
    </row>
    <row r="21" spans="1:7" x14ac:dyDescent="0.25">
      <c r="A21" s="3">
        <v>2019</v>
      </c>
      <c r="B21" s="3" t="s">
        <v>7</v>
      </c>
      <c r="C21" s="3" t="s">
        <v>27</v>
      </c>
      <c r="D21" s="3" t="s">
        <v>19</v>
      </c>
      <c r="E21" s="11" t="s">
        <v>55</v>
      </c>
      <c r="F21" s="10">
        <v>426.27</v>
      </c>
      <c r="G21" s="11" t="s">
        <v>50</v>
      </c>
    </row>
    <row r="22" spans="1:7" x14ac:dyDescent="0.25">
      <c r="A22" s="3">
        <v>2019</v>
      </c>
      <c r="B22" s="3" t="s">
        <v>7</v>
      </c>
      <c r="C22" s="3" t="s">
        <v>27</v>
      </c>
      <c r="D22" s="3" t="s">
        <v>19</v>
      </c>
      <c r="E22" s="11" t="s">
        <v>56</v>
      </c>
      <c r="F22" s="10">
        <v>16</v>
      </c>
      <c r="G22" s="11" t="s">
        <v>50</v>
      </c>
    </row>
    <row r="23" spans="1:7" x14ac:dyDescent="0.25">
      <c r="A23" s="3">
        <v>2019</v>
      </c>
      <c r="B23" s="3" t="s">
        <v>7</v>
      </c>
      <c r="C23" s="3" t="s">
        <v>27</v>
      </c>
      <c r="D23" s="3" t="s">
        <v>19</v>
      </c>
      <c r="E23" s="11" t="s">
        <v>57</v>
      </c>
      <c r="F23" s="10">
        <v>972.35</v>
      </c>
      <c r="G23" s="11" t="s">
        <v>50</v>
      </c>
    </row>
    <row r="24" spans="1:7" x14ac:dyDescent="0.25">
      <c r="A24" s="3">
        <v>2019</v>
      </c>
      <c r="B24" s="3" t="s">
        <v>7</v>
      </c>
      <c r="C24" s="3" t="s">
        <v>27</v>
      </c>
      <c r="D24" s="3" t="s">
        <v>19</v>
      </c>
      <c r="E24" s="11" t="s">
        <v>58</v>
      </c>
      <c r="F24" s="10">
        <v>388.79</v>
      </c>
      <c r="G24" s="11" t="s">
        <v>50</v>
      </c>
    </row>
    <row r="25" spans="1:7" x14ac:dyDescent="0.25">
      <c r="A25" s="3">
        <v>2019</v>
      </c>
      <c r="B25" s="3" t="s">
        <v>7</v>
      </c>
      <c r="C25" s="3" t="s">
        <v>27</v>
      </c>
      <c r="D25" s="3" t="s">
        <v>19</v>
      </c>
      <c r="E25" s="11" t="s">
        <v>59</v>
      </c>
      <c r="F25" s="10">
        <v>15.75</v>
      </c>
      <c r="G25" s="11" t="s">
        <v>50</v>
      </c>
    </row>
    <row r="26" spans="1:7" x14ac:dyDescent="0.25">
      <c r="A26" s="3">
        <v>2019</v>
      </c>
      <c r="B26" s="3" t="s">
        <v>7</v>
      </c>
      <c r="C26" s="3" t="s">
        <v>27</v>
      </c>
      <c r="D26" s="3" t="s">
        <v>19</v>
      </c>
      <c r="E26" s="11" t="s">
        <v>60</v>
      </c>
      <c r="F26" s="10">
        <v>15.75</v>
      </c>
      <c r="G26" s="11" t="s">
        <v>50</v>
      </c>
    </row>
    <row r="27" spans="1:7" x14ac:dyDescent="0.25">
      <c r="A27" s="3">
        <v>2019</v>
      </c>
      <c r="B27" s="3" t="s">
        <v>7</v>
      </c>
      <c r="C27" s="3" t="s">
        <v>27</v>
      </c>
      <c r="D27" s="3" t="s">
        <v>19</v>
      </c>
      <c r="E27" s="11" t="s">
        <v>61</v>
      </c>
      <c r="F27" s="10">
        <v>5.25</v>
      </c>
      <c r="G27" s="11" t="s">
        <v>50</v>
      </c>
    </row>
    <row r="28" spans="1:7" x14ac:dyDescent="0.25">
      <c r="A28" s="3">
        <v>2019</v>
      </c>
      <c r="B28" s="3" t="s">
        <v>7</v>
      </c>
      <c r="C28" s="3" t="s">
        <v>27</v>
      </c>
      <c r="D28" s="3" t="s">
        <v>19</v>
      </c>
      <c r="E28" s="11" t="s">
        <v>62</v>
      </c>
      <c r="F28" s="10">
        <v>10.5</v>
      </c>
      <c r="G28" s="11" t="s">
        <v>50</v>
      </c>
    </row>
    <row r="29" spans="1:7" x14ac:dyDescent="0.25">
      <c r="A29" s="3">
        <v>2019</v>
      </c>
      <c r="B29" s="3" t="s">
        <v>7</v>
      </c>
      <c r="C29" s="3" t="s">
        <v>27</v>
      </c>
      <c r="D29" s="3" t="s">
        <v>19</v>
      </c>
      <c r="E29" s="11" t="s">
        <v>63</v>
      </c>
      <c r="F29" s="10">
        <v>5.25</v>
      </c>
      <c r="G29" s="11" t="s">
        <v>50</v>
      </c>
    </row>
    <row r="30" spans="1:7" x14ac:dyDescent="0.25">
      <c r="A30" s="3">
        <v>2019</v>
      </c>
      <c r="B30" s="3" t="s">
        <v>7</v>
      </c>
      <c r="C30" s="3" t="s">
        <v>27</v>
      </c>
      <c r="D30" s="3" t="s">
        <v>19</v>
      </c>
      <c r="E30" s="11" t="s">
        <v>64</v>
      </c>
      <c r="F30" s="10">
        <v>371.1</v>
      </c>
      <c r="G30" s="11" t="s">
        <v>50</v>
      </c>
    </row>
    <row r="31" spans="1:7" x14ac:dyDescent="0.25">
      <c r="A31" s="3">
        <v>2019</v>
      </c>
      <c r="B31" s="3" t="s">
        <v>7</v>
      </c>
      <c r="C31" s="3" t="s">
        <v>27</v>
      </c>
      <c r="D31" s="3" t="s">
        <v>19</v>
      </c>
      <c r="E31" s="11" t="s">
        <v>65</v>
      </c>
      <c r="F31" s="10">
        <v>452.81</v>
      </c>
      <c r="G31" s="11" t="s">
        <v>50</v>
      </c>
    </row>
    <row r="32" spans="1:7" x14ac:dyDescent="0.25">
      <c r="A32" s="3">
        <v>2019</v>
      </c>
      <c r="B32" s="3" t="s">
        <v>7</v>
      </c>
      <c r="C32" s="3" t="s">
        <v>27</v>
      </c>
      <c r="D32" s="3" t="s">
        <v>19</v>
      </c>
      <c r="E32" s="11" t="s">
        <v>66</v>
      </c>
      <c r="F32" s="10">
        <v>410</v>
      </c>
      <c r="G32" s="6" t="s">
        <v>50</v>
      </c>
    </row>
    <row r="33" spans="1:7" x14ac:dyDescent="0.25">
      <c r="A33" s="3">
        <v>2019</v>
      </c>
      <c r="B33" s="3" t="s">
        <v>7</v>
      </c>
      <c r="C33" s="3" t="s">
        <v>27</v>
      </c>
      <c r="D33" s="3" t="s">
        <v>19</v>
      </c>
      <c r="E33" s="11" t="s">
        <v>67</v>
      </c>
      <c r="F33" s="10">
        <v>6.25</v>
      </c>
      <c r="G33" s="6" t="s">
        <v>50</v>
      </c>
    </row>
    <row r="34" spans="1:7" x14ac:dyDescent="0.25">
      <c r="A34" s="3">
        <v>2019</v>
      </c>
      <c r="B34" s="3" t="s">
        <v>7</v>
      </c>
      <c r="C34" s="3" t="s">
        <v>27</v>
      </c>
      <c r="D34" s="3" t="s">
        <v>19</v>
      </c>
      <c r="E34" s="11" t="s">
        <v>68</v>
      </c>
      <c r="F34" s="10">
        <v>5.25</v>
      </c>
      <c r="G34" s="6" t="s">
        <v>50</v>
      </c>
    </row>
    <row r="35" spans="1:7" x14ac:dyDescent="0.25">
      <c r="A35" s="3">
        <v>2019</v>
      </c>
      <c r="B35" s="3" t="s">
        <v>7</v>
      </c>
      <c r="C35" s="3" t="s">
        <v>27</v>
      </c>
      <c r="D35" s="3" t="s">
        <v>19</v>
      </c>
      <c r="E35" s="11" t="s">
        <v>69</v>
      </c>
      <c r="F35" s="10">
        <v>5.25</v>
      </c>
      <c r="G35" s="6" t="s">
        <v>50</v>
      </c>
    </row>
    <row r="36" spans="1:7" x14ac:dyDescent="0.25">
      <c r="A36" s="3">
        <v>2019</v>
      </c>
      <c r="B36" s="3" t="s">
        <v>7</v>
      </c>
      <c r="C36" s="3" t="s">
        <v>27</v>
      </c>
      <c r="D36" s="3" t="s">
        <v>19</v>
      </c>
      <c r="E36" s="11" t="s">
        <v>70</v>
      </c>
      <c r="F36" s="10">
        <v>756.24</v>
      </c>
      <c r="G36" s="6" t="s">
        <v>50</v>
      </c>
    </row>
    <row r="37" spans="1:7" x14ac:dyDescent="0.25">
      <c r="A37" s="3">
        <v>2019</v>
      </c>
      <c r="B37" s="3" t="s">
        <v>7</v>
      </c>
      <c r="C37" s="3" t="s">
        <v>27</v>
      </c>
      <c r="D37" s="3" t="s">
        <v>19</v>
      </c>
      <c r="E37" s="11" t="s">
        <v>71</v>
      </c>
      <c r="F37" s="10">
        <v>15.75</v>
      </c>
      <c r="G37" s="6" t="s">
        <v>50</v>
      </c>
    </row>
    <row r="38" spans="1:7" x14ac:dyDescent="0.25">
      <c r="A38" s="3">
        <v>2019</v>
      </c>
      <c r="B38" s="3" t="s">
        <v>7</v>
      </c>
      <c r="C38" s="3" t="s">
        <v>27</v>
      </c>
      <c r="D38" s="3" t="s">
        <v>19</v>
      </c>
      <c r="E38" s="11" t="s">
        <v>72</v>
      </c>
      <c r="F38" s="10">
        <v>184</v>
      </c>
      <c r="G38" s="6" t="s">
        <v>50</v>
      </c>
    </row>
    <row r="39" spans="1:7" x14ac:dyDescent="0.25">
      <c r="A39" s="3">
        <v>2019</v>
      </c>
      <c r="B39" s="3" t="s">
        <v>7</v>
      </c>
      <c r="C39" s="3" t="s">
        <v>27</v>
      </c>
      <c r="D39" s="3" t="s">
        <v>19</v>
      </c>
      <c r="E39" s="11" t="s">
        <v>73</v>
      </c>
      <c r="F39" s="10">
        <v>6.25</v>
      </c>
      <c r="G39" s="6" t="s">
        <v>50</v>
      </c>
    </row>
    <row r="40" spans="1:7" x14ac:dyDescent="0.25">
      <c r="A40" s="3">
        <v>2019</v>
      </c>
      <c r="B40" s="3" t="s">
        <v>7</v>
      </c>
      <c r="C40" s="3" t="s">
        <v>27</v>
      </c>
      <c r="D40" s="3" t="s">
        <v>19</v>
      </c>
      <c r="E40" s="11" t="s">
        <v>74</v>
      </c>
      <c r="F40" s="10">
        <v>184</v>
      </c>
      <c r="G40" s="6" t="s">
        <v>50</v>
      </c>
    </row>
    <row r="41" spans="1:7" x14ac:dyDescent="0.25">
      <c r="A41" s="3">
        <v>2019</v>
      </c>
      <c r="B41" s="3" t="s">
        <v>7</v>
      </c>
      <c r="C41" s="3" t="s">
        <v>17</v>
      </c>
      <c r="D41" s="3" t="s">
        <v>51</v>
      </c>
      <c r="E41" s="11" t="s">
        <v>52</v>
      </c>
      <c r="F41" s="10">
        <v>12.1</v>
      </c>
      <c r="G41" s="6" t="s">
        <v>53</v>
      </c>
    </row>
    <row r="42" spans="1:7" x14ac:dyDescent="0.25">
      <c r="A42" s="3"/>
      <c r="B42" s="3"/>
      <c r="C42" s="3"/>
      <c r="D42" s="3"/>
      <c r="E42" s="11"/>
      <c r="F42" s="12"/>
      <c r="G42" s="11"/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2019-03-28T09:02:05Z</dcterms:created>
  <dcterms:modified xsi:type="dcterms:W3CDTF">2019-03-29T14:34:19Z</dcterms:modified>
</cp:coreProperties>
</file>