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9357\Desktop\FIle\"/>
    </mc:Choice>
  </mc:AlternateContent>
  <xr:revisionPtr revIDLastSave="0" documentId="13_ncr:1_{B5A32A75-DD7F-4700-BCDE-C75ACCA6EB1D}" xr6:coauthVersionLast="47" xr6:coauthVersionMax="47" xr10:uidLastSave="{00000000-0000-0000-0000-000000000000}"/>
  <bookViews>
    <workbookView xWindow="-120" yWindow="-120" windowWidth="29040" windowHeight="15840" xr2:uid="{4F742E75-492B-439B-B0D9-21ADE2CC4EE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18" i="1"/>
</calcChain>
</file>

<file path=xl/sharedStrings.xml><?xml version="1.0" encoding="utf-8"?>
<sst xmlns="http://schemas.openxmlformats.org/spreadsheetml/2006/main" count="171" uniqueCount="126">
  <si>
    <t>CIG</t>
  </si>
  <si>
    <t>Struttura Proponente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</si>
  <si>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</si>
  <si>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</si>
  <si>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</si>
  <si>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</si>
  <si>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</si>
  <si>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 (gg-mm-aa)</t>
  </si>
  <si>
    <t>Data Ultimazione (gg-mm-aa)</t>
  </si>
  <si>
    <t>Somme liquidate al netto dell IVA</t>
  </si>
  <si>
    <t>ZA93AE7E1F</t>
  </si>
  <si>
    <t>Fornitura di strumentazione tecnico informatica</t>
  </si>
  <si>
    <t>03.05.2023</t>
  </si>
  <si>
    <t>10.10.2023</t>
  </si>
  <si>
    <t>Z153BBB702</t>
  </si>
  <si>
    <t>Acquisto di n.80 lettori smart card MiniLector EVO, marca Bit4id</t>
  </si>
  <si>
    <t>05.07.2023</t>
  </si>
  <si>
    <t>25.07.2023</t>
  </si>
  <si>
    <t>Servizio di supporto professionale per la predisposizione di uno studio di fattibilità per la valorizzazione del merito scolastico</t>
  </si>
  <si>
    <t>Z053B183A1</t>
  </si>
  <si>
    <t>Fondazione David Hume C.F. 13254481008</t>
  </si>
  <si>
    <t>Partecipazione del Ministero dell’Istruzione alla quinta edizione di Fiera Didacta Italia</t>
  </si>
  <si>
    <t>Firenze Fiera S.p.A. C.F. 04933280481</t>
  </si>
  <si>
    <t>A02489F2A3</t>
  </si>
  <si>
    <t>Locazione stand Fiera Job&amp;Orienta</t>
  </si>
  <si>
    <t>Verona Fiere S.p.A. C.F. 00233750231</t>
  </si>
  <si>
    <t>A022EEBCA3</t>
  </si>
  <si>
    <t>Servizio di allestimento di aree espositive finalizzato alla partecipazione del Ministero dell'Istruzione e del Merito all'evento denominato Job&amp;Orienta 2023</t>
  </si>
  <si>
    <t>INT. EX. SPA P.IVA 02473750350</t>
  </si>
  <si>
    <t>22.11.2023</t>
  </si>
  <si>
    <t>25.11.2023</t>
  </si>
  <si>
    <t>A0342EBFCF</t>
  </si>
  <si>
    <t>Fornitura di scanner planetario professionale</t>
  </si>
  <si>
    <t>Tirrenia S.r.l. P.iva 00261560106</t>
  </si>
  <si>
    <t>05.12.2023</t>
  </si>
  <si>
    <t>11.12.2023</t>
  </si>
  <si>
    <t>A03772DFAF</t>
  </si>
  <si>
    <t>Servizio di movimentazione e depolveratura libri biblioteca MIM</t>
  </si>
  <si>
    <t>Premio S.r.l. P.iva 04286980372, Frati e Livi S.r.l. 00772920377, Hampton tecnico sanitaria P.iva 0044467331007, Tirrenia S.r.l. P.iva 00261560106</t>
  </si>
  <si>
    <t>Premio S.r.l.  P.iva 04286980372</t>
  </si>
  <si>
    <t>07.12.2023</t>
  </si>
  <si>
    <t>Ultrapromedia S.r.l. C.F. 10324241008</t>
  </si>
  <si>
    <t xml:space="preserve">9336515FE6 </t>
  </si>
  <si>
    <t>Servizio di prenotazione, di rilascio di titoli di viaggio e di prenotazione alberghiera</t>
  </si>
  <si>
    <t>06.09.2022</t>
  </si>
  <si>
    <t xml:space="preserve">94136673C2 </t>
  </si>
  <si>
    <t>Fornitura di Buoni Pasto elettronici per il personale della DGPOC</t>
  </si>
  <si>
    <t>Repas Lunch coupon S.r.l. C.F. 08122660585</t>
  </si>
  <si>
    <t>21.09.2022</t>
  </si>
  <si>
    <t xml:space="preserve">94858578D3 </t>
  </si>
  <si>
    <t>Servizio di fornitura di prodotti e gadget con stampa e grafica personalizzata</t>
  </si>
  <si>
    <t>07.12.2022</t>
  </si>
  <si>
    <t>89728749DC</t>
  </si>
  <si>
    <t>Servizio di stampe promozionali per eventi MI con trasporto di materiale presso stand eventi istituzionali, quale forma di promozione degli obiettivi individuati dal Ministero dell’Istruzione</t>
  </si>
  <si>
    <t>18.11.2021</t>
  </si>
  <si>
    <t>900323588D</t>
  </si>
  <si>
    <t>Fornitura di prodotti e gadget con stampa e grafica personalizzata, comprensivi del servizio di trasporto di materiale da distribuire nelle sedi periferiche dell’Amministrazione</t>
  </si>
  <si>
    <t>09.12.2021</t>
  </si>
  <si>
    <t>23.06.2023</t>
  </si>
  <si>
    <t>J-STORE Distribuzione S.r.l. P.iva 02802930343</t>
  </si>
  <si>
    <t>J-STORE Distribuzione S.r.l. P. IVA 02802930343</t>
  </si>
  <si>
    <t>01.08.2023</t>
  </si>
  <si>
    <t>Ente Salone Libro S.r.l. C.F. 12057500014</t>
  </si>
  <si>
    <t>Acquisto targa commemorativa e drappo da cerimonia</t>
  </si>
  <si>
    <t>Acquisto kit sfondo fotografico, tre teli poliestere e 8 clip</t>
  </si>
  <si>
    <t>Consultazione per n. 5 utenze in formato digitale delle riviste giornalistiche delle principali testate editoriali nazionali</t>
  </si>
  <si>
    <t>Simul News P.iva 15513981009</t>
  </si>
  <si>
    <t>La Pubblisport S.r.l. P.iva 12215831004</t>
  </si>
  <si>
    <t>ZA73AEDDDC</t>
  </si>
  <si>
    <t>Locazione di uno spazio espositivo per la 40^ Assemblea Anci</t>
  </si>
  <si>
    <t>Anci Comunicare C.F. 9917591001</t>
  </si>
  <si>
    <t>Z7D3C62E3A</t>
  </si>
  <si>
    <t>22.02.2023</t>
  </si>
  <si>
    <t>02.05.2023</t>
  </si>
  <si>
    <t>08.09.2023</t>
  </si>
  <si>
    <t>20.12.2023</t>
  </si>
  <si>
    <t>07.06.2023</t>
  </si>
  <si>
    <t>22.12.2023</t>
  </si>
  <si>
    <t>21.12.2023</t>
  </si>
  <si>
    <t>ZEB3DEA3BC</t>
  </si>
  <si>
    <t xml:space="preserve"> Partecipazione del Ministero dell'Istruzione e del Merito all'evento "Forum PA 2023" - Affitto dell'area espositiva necessaria e servizi connessi all'allestimento</t>
  </si>
  <si>
    <t>FPA S.r.l. P.iva 10693191008</t>
  </si>
  <si>
    <t>09.11.2023</t>
  </si>
  <si>
    <t>02.08.2023</t>
  </si>
  <si>
    <t>Z813AF677A</t>
  </si>
  <si>
    <t>Partecipazione MI alla prossima edizione del Salone Internazionale del Libro di Torino</t>
  </si>
  <si>
    <t>07.07.2023</t>
  </si>
  <si>
    <t>Z8A39F20F3</t>
  </si>
  <si>
    <t>14.02.2023</t>
  </si>
  <si>
    <t>05.04.2023</t>
  </si>
  <si>
    <t>08.11.2023</t>
  </si>
  <si>
    <t>Z623C207F7</t>
  </si>
  <si>
    <t>03.08.2023</t>
  </si>
  <si>
    <t>13.09.2023</t>
  </si>
  <si>
    <t>26.04.2023</t>
  </si>
  <si>
    <t>01.06.2023</t>
  </si>
  <si>
    <t>ZAE3D34BD0</t>
  </si>
  <si>
    <t>14.11.2023</t>
  </si>
  <si>
    <t>28.11.2023</t>
  </si>
  <si>
    <t>26.10.2023</t>
  </si>
  <si>
    <t xml:space="preserve"> AFFIDAMENTO DIRETTO</t>
  </si>
  <si>
    <t>AFFIDAMENTO DIRETTO</t>
  </si>
  <si>
    <t xml:space="preserve">AFFIDAMENTO DIRETTO </t>
  </si>
  <si>
    <t xml:space="preserve"> AFFIDAMENTO DIRETTO </t>
  </si>
  <si>
    <t>AFFIDAMENTO DIRETTO IN ADESIONE AD ACCORDO QUADRO/CONVENZIONE</t>
  </si>
  <si>
    <t xml:space="preserve"> PROCEDURA NEGOZIATA PER AFFIDAMENTO SOTTO SOGLIA</t>
  </si>
  <si>
    <t>Ministero dell'Istruzione e del Merito 80185250588 -DGPOC</t>
  </si>
  <si>
    <t>Fondazione David Hume C.F. 13254481008, Fondazione Cultura e Innovazione C.F 07834091212, Fondazione per la sussiedarietà C.F. 03558260968</t>
  </si>
  <si>
    <t>Henoto S.p.a. P. Iva 03275590283, Prostand S.r.l. P. Iva 02450080409, Pozzani S.r.l. P.Iva 04427830239, INT.EX. SPA P. Iva 02473750350</t>
  </si>
  <si>
    <t>Alohatour S.r.l. Agenzia viaggi e vacanze P.IVA 00546270182, Cinquegrani Viaggi &amp;Turismo di Cinquegrani P.IVA 06479010826, Cisalpina Tours SPA P.IVA 00637950015, Ganimede Viaggi P.IVA  06072231217, Regent International S.r.l. P.IVA 00979301009</t>
  </si>
  <si>
    <t>Ganimede Viaggi S.r.l. C.F. 06072231217</t>
  </si>
  <si>
    <t>IDistribution S.r.l. P.IVA 01883240663, Zetaelle P.IVA 03078910274, DPS Informatica S.N.C. DI Presello Gianni E C. P.IVA 01486330309</t>
  </si>
  <si>
    <t xml:space="preserve"> Idistribution P. IVA 01883240663</t>
  </si>
  <si>
    <t>Auro.Ra Promotion S.r.l. P. IVA 14212501002, Fullgadgets S.r.l. P.iva 01911210563, Tera Print S.r.l. P.IVA 12186041005, Rossi P.IVA 07561880639, Rotoform S.R.L. P.IVA 02111231003</t>
  </si>
  <si>
    <t xml:space="preserve">Rotoform S.r.l. C.F. 08653830581 </t>
  </si>
  <si>
    <t>PIibiesse S.r.l. C.F. 02363640653</t>
  </si>
  <si>
    <t>Pibiesse S.r.l. C.F. 02363640653</t>
  </si>
  <si>
    <t>Arti Grafiche 2000 S.r.l. P.IVA 02583040643, Elicopy S Di Fabozzi Maria Teresa P.IVA 01134250495, Marchesi Grafiche Editoriali P.IVA 00925581001, Pierrestampa S.r.l. P.IVA 07043141006, Zaccone Guerra P.IVA 02472900410</t>
  </si>
  <si>
    <t>Pierrestampa S.r.l. C.F. 07043141006</t>
  </si>
  <si>
    <r>
      <rPr>
        <b/>
        <sz val="16"/>
        <color theme="1"/>
        <rFont val="Calibri"/>
        <family val="2"/>
        <scheme val="minor"/>
      </rPr>
      <t>Ministero dell’Istruzione e del Merito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Dipartimento per le risorse umane, finanziarie e strumentali</t>
    </r>
    <r>
      <rPr>
        <b/>
        <i/>
        <sz val="14"/>
        <color theme="1"/>
        <rFont val="Calibri"/>
        <family val="2"/>
        <scheme val="minor"/>
      </rPr>
      <t xml:space="preserve">
Direzione Generale
per la progettazione organizzativa, l’innovazione dei processi amministrativi, la comunicazione e i contratti</t>
    </r>
  </si>
  <si>
    <t>Servizio di fornitura di stampe e materiali tipografici  personalizzati, comprensivo del servizio di trasporto del materiale</t>
  </si>
  <si>
    <t>Fotolito Moggio S.r.l. P.iva 11807721003</t>
  </si>
  <si>
    <t>19.01.2023</t>
  </si>
  <si>
    <t>12.12.2023</t>
  </si>
  <si>
    <t>9497378C40</t>
  </si>
  <si>
    <t>Ediguida S.r.l. P. Iva 02450970658, Fotolito Moggio S.r.l. P.IVA 11807721003, Page Service S.r.l. P. Iva 12509101007, Stampa e Stampe P.iva 01261950552, Tiburtini Sr.l. P.IVA 05023781007, Tipografia Eurosia S.r.l. P.IVA 01702621002, Tipografia Litografia Stampa 83 Di Franco Stefani E C. P. Iva 00799010509, Tipolitografia Arte Della Stampa Eredi Cav. Mario P. Iva 00069180669, Tipolitografia Contini S.r.l. P. iva 04748180488, TMB Stampa S.r.l. P. iva 12226901002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</si>
</sst>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1386417</xdr:colOff>
      <xdr:row>0</xdr:row>
      <xdr:rowOff>285749</xdr:rowOff>
    </xdr:from>
    <xdr:to>
      <xdr:col>4</xdr:col>
      <xdr:colOff>1776595</xdr:colOff>
      <xdr:row>0</xdr:row>
      <xdr:rowOff>736892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BE95DD1E-8338-477B-9AA3-827FEEE92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6834" y="285749"/>
          <a:ext cx="39017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8D24-85AE-4AE5-9FA5-DA0B0362A7DD}">
  <dimension ref="A1:J22"/>
  <sheetViews>
    <sheetView tabSelected="1" topLeftCell="A15" zoomScale="90" zoomScaleNormal="90" workbookViewId="0">
      <selection activeCell="A8" sqref="A8"/>
    </sheetView>
  </sheetViews>
  <sheetFormatPr defaultRowHeight="15" x14ac:dyDescent="0.25"/>
  <cols>
    <col min="1" max="1" width="12.7109375" customWidth="1"/>
    <col min="2" max="2" width="23" bestFit="1" customWidth="1"/>
    <col min="3" max="3" width="59.28515625" bestFit="1" customWidth="1"/>
    <col min="4" max="4" width="24.7109375" bestFit="1" customWidth="1"/>
    <col min="5" max="5" width="42.42578125" bestFit="1" customWidth="1"/>
    <col min="6" max="6" width="26.28515625" bestFit="1" customWidth="1"/>
    <col min="7" max="7" width="22.85546875" bestFit="1" customWidth="1"/>
    <col min="8" max="8" width="22.7109375" bestFit="1" customWidth="1"/>
    <col min="9" max="9" width="15.28515625" customWidth="1"/>
    <col min="10" max="10" width="38.28515625" bestFit="1" customWidth="1"/>
    <col min="11" max="11" width="12.5703125" customWidth="1"/>
  </cols>
  <sheetData>
    <row r="1" spans="1:10" ht="141.75" customHeight="1" x14ac:dyDescent="0.3">
      <c r="A1" s="9" t="s">
        <v>119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7.2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89" x14ac:dyDescent="0.25">
      <c r="A3" s="7" t="s">
        <v>124</v>
      </c>
      <c r="B3" s="7" t="s">
        <v>106</v>
      </c>
      <c r="C3" s="7" t="s">
        <v>120</v>
      </c>
      <c r="D3" s="8" t="s">
        <v>101</v>
      </c>
      <c r="E3" s="7" t="s">
        <v>125</v>
      </c>
      <c r="F3" s="7" t="s">
        <v>121</v>
      </c>
      <c r="G3" s="7">
        <v>48970</v>
      </c>
      <c r="H3" s="7" t="s">
        <v>122</v>
      </c>
      <c r="I3" s="7" t="s">
        <v>123</v>
      </c>
      <c r="J3" s="7">
        <v>38576.769999999997</v>
      </c>
    </row>
    <row r="4" spans="1:10" ht="49.5" customHeight="1" x14ac:dyDescent="0.25">
      <c r="A4" s="6" t="s">
        <v>87</v>
      </c>
      <c r="B4" s="6" t="s">
        <v>106</v>
      </c>
      <c r="C4" s="6" t="s">
        <v>21</v>
      </c>
      <c r="D4" s="6" t="s">
        <v>100</v>
      </c>
      <c r="E4" s="6" t="s">
        <v>22</v>
      </c>
      <c r="F4" s="6" t="s">
        <v>22</v>
      </c>
      <c r="G4" s="6">
        <v>39500</v>
      </c>
      <c r="H4" s="6" t="s">
        <v>88</v>
      </c>
      <c r="I4" s="6" t="s">
        <v>89</v>
      </c>
      <c r="J4" s="6">
        <v>39500</v>
      </c>
    </row>
    <row r="5" spans="1:10" ht="60" x14ac:dyDescent="0.25">
      <c r="A5" s="2" t="s">
        <v>68</v>
      </c>
      <c r="B5" s="1" t="s">
        <v>106</v>
      </c>
      <c r="C5" s="2" t="s">
        <v>80</v>
      </c>
      <c r="D5" s="1" t="s">
        <v>100</v>
      </c>
      <c r="E5" s="2" t="s">
        <v>81</v>
      </c>
      <c r="F5" s="2" t="s">
        <v>81</v>
      </c>
      <c r="G5" s="2">
        <v>20000</v>
      </c>
      <c r="H5" s="2" t="s">
        <v>94</v>
      </c>
      <c r="I5" s="2" t="s">
        <v>95</v>
      </c>
      <c r="J5" s="2">
        <v>20000</v>
      </c>
    </row>
    <row r="6" spans="1:10" ht="60" x14ac:dyDescent="0.25">
      <c r="A6" s="2" t="s">
        <v>84</v>
      </c>
      <c r="B6" s="1" t="s">
        <v>106</v>
      </c>
      <c r="C6" s="2" t="s">
        <v>85</v>
      </c>
      <c r="D6" s="2" t="s">
        <v>100</v>
      </c>
      <c r="E6" s="2" t="s">
        <v>62</v>
      </c>
      <c r="F6" s="2" t="s">
        <v>62</v>
      </c>
      <c r="G6" s="2">
        <v>25000</v>
      </c>
      <c r="H6" s="2" t="s">
        <v>73</v>
      </c>
      <c r="I6" s="2" t="s">
        <v>86</v>
      </c>
      <c r="J6" s="2">
        <v>25000</v>
      </c>
    </row>
    <row r="7" spans="1:10" ht="60" x14ac:dyDescent="0.25">
      <c r="A7" s="1" t="s">
        <v>10</v>
      </c>
      <c r="B7" s="1" t="s">
        <v>106</v>
      </c>
      <c r="C7" s="1" t="s">
        <v>11</v>
      </c>
      <c r="D7" s="1" t="s">
        <v>100</v>
      </c>
      <c r="E7" s="2" t="s">
        <v>59</v>
      </c>
      <c r="F7" s="2" t="s">
        <v>60</v>
      </c>
      <c r="G7" s="2">
        <v>4253.5</v>
      </c>
      <c r="H7" s="2" t="s">
        <v>12</v>
      </c>
      <c r="I7" s="2" t="s">
        <v>13</v>
      </c>
      <c r="J7" s="2">
        <v>4253.5</v>
      </c>
    </row>
    <row r="8" spans="1:10" ht="60" x14ac:dyDescent="0.25">
      <c r="A8" s="4" t="s">
        <v>19</v>
      </c>
      <c r="B8" s="1" t="s">
        <v>106</v>
      </c>
      <c r="C8" s="4" t="s">
        <v>18</v>
      </c>
      <c r="D8" s="4" t="s">
        <v>100</v>
      </c>
      <c r="E8" s="4" t="s">
        <v>107</v>
      </c>
      <c r="F8" s="4" t="s">
        <v>20</v>
      </c>
      <c r="G8" s="4">
        <v>20000</v>
      </c>
      <c r="H8" s="4" t="s">
        <v>76</v>
      </c>
      <c r="I8" s="4" t="s">
        <v>75</v>
      </c>
      <c r="J8" s="2">
        <v>19800</v>
      </c>
    </row>
    <row r="9" spans="1:10" ht="60" x14ac:dyDescent="0.25">
      <c r="A9" s="2" t="s">
        <v>14</v>
      </c>
      <c r="B9" s="1" t="s">
        <v>106</v>
      </c>
      <c r="C9" s="2" t="s">
        <v>15</v>
      </c>
      <c r="D9" s="1" t="s">
        <v>100</v>
      </c>
      <c r="E9" s="3" t="s">
        <v>111</v>
      </c>
      <c r="F9" s="3" t="s">
        <v>112</v>
      </c>
      <c r="G9" s="3">
        <v>712.2</v>
      </c>
      <c r="H9" s="3" t="s">
        <v>16</v>
      </c>
      <c r="I9" s="3" t="s">
        <v>17</v>
      </c>
      <c r="J9" s="2">
        <v>712.2</v>
      </c>
    </row>
    <row r="10" spans="1:10" ht="60" x14ac:dyDescent="0.25">
      <c r="A10" s="2" t="s">
        <v>91</v>
      </c>
      <c r="B10" s="1" t="s">
        <v>106</v>
      </c>
      <c r="C10" s="1" t="s">
        <v>63</v>
      </c>
      <c r="D10" s="1" t="s">
        <v>101</v>
      </c>
      <c r="E10" s="1" t="s">
        <v>67</v>
      </c>
      <c r="F10" s="1" t="s">
        <v>67</v>
      </c>
      <c r="G10" s="1">
        <v>135</v>
      </c>
      <c r="H10" s="2" t="s">
        <v>92</v>
      </c>
      <c r="I10" s="2" t="s">
        <v>93</v>
      </c>
      <c r="J10" s="2">
        <v>135</v>
      </c>
    </row>
    <row r="11" spans="1:10" ht="60" x14ac:dyDescent="0.25">
      <c r="A11" s="2" t="s">
        <v>71</v>
      </c>
      <c r="B11" s="1" t="s">
        <v>106</v>
      </c>
      <c r="C11" s="2" t="s">
        <v>69</v>
      </c>
      <c r="D11" s="2" t="s">
        <v>100</v>
      </c>
      <c r="E11" s="2" t="s">
        <v>70</v>
      </c>
      <c r="F11" s="2" t="s">
        <v>70</v>
      </c>
      <c r="G11" s="2">
        <v>20000</v>
      </c>
      <c r="H11" s="2" t="s">
        <v>74</v>
      </c>
      <c r="I11" s="2" t="s">
        <v>99</v>
      </c>
      <c r="J11" s="2">
        <v>15000</v>
      </c>
    </row>
    <row r="12" spans="1:10" ht="60" x14ac:dyDescent="0.25">
      <c r="A12" s="2" t="s">
        <v>23</v>
      </c>
      <c r="B12" s="1" t="s">
        <v>106</v>
      </c>
      <c r="C12" s="1" t="s">
        <v>24</v>
      </c>
      <c r="D12" s="1" t="s">
        <v>100</v>
      </c>
      <c r="E12" s="1" t="s">
        <v>25</v>
      </c>
      <c r="F12" s="1" t="s">
        <v>25</v>
      </c>
      <c r="G12" s="1">
        <v>60000</v>
      </c>
      <c r="H12" s="2" t="s">
        <v>90</v>
      </c>
      <c r="I12" s="2" t="s">
        <v>30</v>
      </c>
      <c r="J12" s="2">
        <v>60000</v>
      </c>
    </row>
    <row r="13" spans="1:10" ht="60" x14ac:dyDescent="0.25">
      <c r="A13" s="2" t="s">
        <v>96</v>
      </c>
      <c r="B13" s="1" t="s">
        <v>106</v>
      </c>
      <c r="C13" s="1" t="s">
        <v>64</v>
      </c>
      <c r="D13" s="1" t="s">
        <v>101</v>
      </c>
      <c r="E13" s="1" t="s">
        <v>41</v>
      </c>
      <c r="F13" s="1" t="s">
        <v>41</v>
      </c>
      <c r="G13" s="1">
        <v>170</v>
      </c>
      <c r="H13" s="2" t="s">
        <v>97</v>
      </c>
      <c r="I13" s="2" t="s">
        <v>98</v>
      </c>
      <c r="J13" s="2">
        <v>170</v>
      </c>
    </row>
    <row r="14" spans="1:10" ht="60" x14ac:dyDescent="0.25">
      <c r="A14" s="2" t="s">
        <v>26</v>
      </c>
      <c r="B14" s="1" t="s">
        <v>106</v>
      </c>
      <c r="C14" s="2" t="s">
        <v>27</v>
      </c>
      <c r="D14" s="2" t="s">
        <v>100</v>
      </c>
      <c r="E14" s="1" t="s">
        <v>108</v>
      </c>
      <c r="F14" s="1" t="s">
        <v>28</v>
      </c>
      <c r="G14" s="1">
        <v>139000</v>
      </c>
      <c r="H14" s="1" t="s">
        <v>29</v>
      </c>
      <c r="I14" s="1" t="s">
        <v>30</v>
      </c>
      <c r="J14" s="1">
        <v>139000</v>
      </c>
    </row>
    <row r="15" spans="1:10" ht="60" x14ac:dyDescent="0.25">
      <c r="A15" s="2" t="s">
        <v>31</v>
      </c>
      <c r="B15" s="1" t="s">
        <v>106</v>
      </c>
      <c r="C15" s="2" t="s">
        <v>32</v>
      </c>
      <c r="D15" s="2" t="s">
        <v>102</v>
      </c>
      <c r="E15" s="2" t="s">
        <v>33</v>
      </c>
      <c r="F15" s="1" t="s">
        <v>33</v>
      </c>
      <c r="G15" s="2">
        <v>25899</v>
      </c>
      <c r="H15" s="2" t="s">
        <v>34</v>
      </c>
      <c r="I15" s="2" t="s">
        <v>35</v>
      </c>
      <c r="J15" s="2">
        <v>25899</v>
      </c>
    </row>
    <row r="16" spans="1:10" ht="60" x14ac:dyDescent="0.25">
      <c r="A16" s="2" t="s">
        <v>36</v>
      </c>
      <c r="B16" s="1" t="s">
        <v>106</v>
      </c>
      <c r="C16" s="2" t="s">
        <v>37</v>
      </c>
      <c r="D16" s="2" t="s">
        <v>103</v>
      </c>
      <c r="E16" s="2" t="s">
        <v>38</v>
      </c>
      <c r="F16" s="1" t="s">
        <v>39</v>
      </c>
      <c r="G16" s="2">
        <v>10200</v>
      </c>
      <c r="H16" s="2" t="s">
        <v>34</v>
      </c>
      <c r="I16" s="2" t="s">
        <v>40</v>
      </c>
      <c r="J16" s="2">
        <v>10200</v>
      </c>
    </row>
    <row r="17" spans="1:10" ht="60" x14ac:dyDescent="0.25">
      <c r="A17" s="2" t="s">
        <v>79</v>
      </c>
      <c r="B17" s="1" t="s">
        <v>106</v>
      </c>
      <c r="C17" s="2" t="s">
        <v>65</v>
      </c>
      <c r="D17" s="2" t="s">
        <v>103</v>
      </c>
      <c r="E17" s="2" t="s">
        <v>66</v>
      </c>
      <c r="F17" s="2" t="s">
        <v>66</v>
      </c>
      <c r="G17" s="2">
        <v>8864.1299999999992</v>
      </c>
      <c r="H17" s="2" t="s">
        <v>78</v>
      </c>
      <c r="I17" s="2" t="s">
        <v>77</v>
      </c>
      <c r="J17" s="2">
        <v>8864.1299999999992</v>
      </c>
    </row>
    <row r="18" spans="1:10" ht="90" x14ac:dyDescent="0.25">
      <c r="A18" s="2" t="s">
        <v>42</v>
      </c>
      <c r="B18" s="1" t="s">
        <v>106</v>
      </c>
      <c r="C18" s="2" t="s">
        <v>43</v>
      </c>
      <c r="D18" s="2" t="s">
        <v>103</v>
      </c>
      <c r="E18" s="2" t="s">
        <v>109</v>
      </c>
      <c r="F18" s="2" t="s">
        <v>110</v>
      </c>
      <c r="G18" s="2">
        <v>137000</v>
      </c>
      <c r="H18" s="2" t="s">
        <v>44</v>
      </c>
      <c r="I18" s="4" t="s">
        <v>58</v>
      </c>
      <c r="J18" s="2">
        <f>SUM(4415.5+36698.65+44890.55+25674.32)</f>
        <v>111679.02000000002</v>
      </c>
    </row>
    <row r="19" spans="1:10" ht="60" x14ac:dyDescent="0.25">
      <c r="A19" s="2" t="s">
        <v>45</v>
      </c>
      <c r="B19" s="1" t="s">
        <v>106</v>
      </c>
      <c r="C19" s="2" t="s">
        <v>46</v>
      </c>
      <c r="D19" s="2" t="s">
        <v>104</v>
      </c>
      <c r="E19" s="2" t="s">
        <v>47</v>
      </c>
      <c r="F19" s="2" t="s">
        <v>47</v>
      </c>
      <c r="G19" s="2">
        <v>38287.040000000001</v>
      </c>
      <c r="H19" s="2" t="s">
        <v>48</v>
      </c>
      <c r="I19" s="2" t="s">
        <v>83</v>
      </c>
      <c r="J19" s="2">
        <f>SUM(3276.24+12912.24+2844.08+3825.2+3101.04+2744.8)</f>
        <v>28703.599999999999</v>
      </c>
    </row>
    <row r="20" spans="1:10" ht="75" x14ac:dyDescent="0.25">
      <c r="A20" s="2" t="s">
        <v>49</v>
      </c>
      <c r="B20" s="1" t="s">
        <v>106</v>
      </c>
      <c r="C20" s="2" t="s">
        <v>50</v>
      </c>
      <c r="D20" s="2" t="s">
        <v>100</v>
      </c>
      <c r="E20" s="2" t="s">
        <v>113</v>
      </c>
      <c r="F20" s="2" t="s">
        <v>114</v>
      </c>
      <c r="G20" s="2">
        <v>83870.100000000006</v>
      </c>
      <c r="H20" s="2" t="s">
        <v>51</v>
      </c>
      <c r="I20" s="2" t="s">
        <v>82</v>
      </c>
      <c r="J20" s="2">
        <f>SUM(400+12640+7760+63066.1)</f>
        <v>83866.100000000006</v>
      </c>
    </row>
    <row r="21" spans="1:10" ht="60" x14ac:dyDescent="0.25">
      <c r="A21" s="2" t="s">
        <v>52</v>
      </c>
      <c r="B21" s="1" t="s">
        <v>106</v>
      </c>
      <c r="C21" s="2" t="s">
        <v>53</v>
      </c>
      <c r="D21" s="2" t="s">
        <v>105</v>
      </c>
      <c r="E21" s="2" t="s">
        <v>115</v>
      </c>
      <c r="F21" s="2" t="s">
        <v>116</v>
      </c>
      <c r="G21" s="2">
        <v>75665</v>
      </c>
      <c r="H21" s="2" t="s">
        <v>54</v>
      </c>
      <c r="I21" s="2" t="s">
        <v>72</v>
      </c>
      <c r="J21" s="2">
        <v>30152</v>
      </c>
    </row>
    <row r="22" spans="1:10" ht="90" x14ac:dyDescent="0.25">
      <c r="A22" s="2" t="s">
        <v>55</v>
      </c>
      <c r="B22" s="1" t="s">
        <v>106</v>
      </c>
      <c r="C22" s="2" t="s">
        <v>56</v>
      </c>
      <c r="D22" s="2" t="s">
        <v>105</v>
      </c>
      <c r="E22" s="2" t="s">
        <v>117</v>
      </c>
      <c r="F22" s="2" t="s">
        <v>118</v>
      </c>
      <c r="G22" s="2">
        <v>72000</v>
      </c>
      <c r="H22" s="2" t="s">
        <v>57</v>
      </c>
      <c r="I22" s="2" t="s">
        <v>61</v>
      </c>
      <c r="J22" s="2">
        <v>8204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SORIANI CARLOTTA</dc:creator>
  <cp:lastModifiedBy>SORIANI CARLOTTA</cp:lastModifiedBy>
  <dcterms:created xsi:type="dcterms:W3CDTF">2024-01-12T11:30:14Z</dcterms:created>
  <dcterms:modified xsi:type="dcterms:W3CDTF">2024-01-25T13:56:33Z</dcterms:modified>
</cp:coreProperties>
</file>