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20490" windowHeight="7485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<sst xmlns="http://schemas.openxmlformats.org/spreadsheetml/2006/main" count="1601" uniqueCount="460">
  <si>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</si>
  <si>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</si>
  <si>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</si>
  <si>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</si>
  <si>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</si>
  <si>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</si>
  <si>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</si>
  <si>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</si>
  <si>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</si>
  <si>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</si>
  <si>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</si>
  <si>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</si>
  <si>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</si>
  <si>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</si>
  <si>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</si>
  <si>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</si>
  <si>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</si>
  <si>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</si>
  <si>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</si>
  <si>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</si>
  <si>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</si>
  <si>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</si>
  <si>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</si>
  <si>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</si>
  <si>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</si>
  <si>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</si>
  <si>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</si>
  <si>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</si>
  <si>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</si>
  <si>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</si>
  <si>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</si>
  <si>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</si>
  <si>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</si>
  <si>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</si>
  <si>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</si>
  <si>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</si>
  <si>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</si>
  <si>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</si>
  <si>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</si>
  <si>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</si>
  <si>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</si>
  <si>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</si>
  <si>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</si>
  <si>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</si>
  <si>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</si>
  <si>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</si>
  <si>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</si>
  <si>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</si>
  <si>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</si>
  <si>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</si>
  <si>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</si>
  <si>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</si>
  <si>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</si>
  <si>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</si>
  <si>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</si>
  <si>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</si>
  <si>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</si>
  <si>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</si>
  <si>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</si>
  <si>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</si>
  <si>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</si>
  <si>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</si>
  <si>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</si>
  <si>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</si>
  <si>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</si>
  <si>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</si>
  <si>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</si>
  <si>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</si>
  <si>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</si>
  <si>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</si>
  <si>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</si>
  <si>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</si>
  <si>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</si>
  <si>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</si>
  <si>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</si>
  <si>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</si>
  <si>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</si>
  <si>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</si>
  <si>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</si>
  <si>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</si>
  <si>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</si>
  <si>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</si>
  <si>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</si>
  <si>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</si>
  <si>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</si>
  <si>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</si>
  <si>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</si>
  <si>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</si>
  <si>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</si>
  <si>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</si>
  <si>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</si>
  <si>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</si>
  <si>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410</t>
  </si>
  <si>
    <t>22-Istruzione scolastica</t>
  </si>
  <si>
    <t>16-Realizzazione degli indirizzi e delle politiche in ambito territoriale in materia di istruzione</t>
  </si>
  <si>
    <t>3</t>
  </si>
  <si>
    <t>21</t>
  </si>
  <si>
    <t>117-U.S.R. MOLISE</t>
  </si>
  <si>
    <t>7486</t>
  </si>
  <si>
    <t>1</t>
  </si>
  <si>
    <t>Ordine di pagare</t>
  </si>
  <si>
    <t>202207041074863</t>
  </si>
  <si>
    <t>022</t>
  </si>
  <si>
    <t>68,00</t>
  </si>
  <si>
    <t>GRUPPO SPAGGIARI PARMA S.P.A.</t>
  </si>
  <si>
    <t>00150470342</t>
  </si>
  <si>
    <t>FATTURA 10302-FVIAC DEL 12-09-2022</t>
  </si>
  <si>
    <t>0,00</t>
  </si>
  <si>
    <t>11119</t>
  </si>
  <si>
    <t>10302/FVIAC</t>
  </si>
  <si>
    <t>GRUPPO SPAGGIARI PARMA SPA</t>
  </si>
  <si>
    <t>CO</t>
  </si>
  <si>
    <t>2</t>
  </si>
  <si>
    <t>2139</t>
  </si>
  <si>
    <t>7</t>
  </si>
  <si>
    <t>2022070410213993</t>
  </si>
  <si>
    <t>052</t>
  </si>
  <si>
    <t>700,00</t>
  </si>
  <si>
    <t>Ditta SOLUZIONI IT di Ernestina Di Gregorio</t>
  </si>
  <si>
    <t>DGRRST79R66B519E</t>
  </si>
  <si>
    <t>SALDO FATT. N. 397 DEL 10-11-2022</t>
  </si>
  <si>
    <t>13435</t>
  </si>
  <si>
    <t>397</t>
  </si>
  <si>
    <t>SOLUZIONI IT</t>
  </si>
  <si>
    <t>2022070410213991</t>
  </si>
  <si>
    <t>063</t>
  </si>
  <si>
    <t>267,72</t>
  </si>
  <si>
    <t>Hera Comm S.p.A.</t>
  </si>
  <si>
    <t>02221101203</t>
  </si>
  <si>
    <t>SALDO FATT. N. 412211346738</t>
  </si>
  <si>
    <t>13438</t>
  </si>
  <si>
    <t>412211346738</t>
  </si>
  <si>
    <t>HERA COMM S.P.A.</t>
  </si>
  <si>
    <t>2022070410213995</t>
  </si>
  <si>
    <t>065</t>
  </si>
  <si>
    <t>642,72</t>
  </si>
  <si>
    <t>ENEL ENERGIA SPA</t>
  </si>
  <si>
    <t>06655971007</t>
  </si>
  <si>
    <t>SALDO FATT. NN. 4280686470-7577-7578-7579</t>
  </si>
  <si>
    <t>289,43</t>
  </si>
  <si>
    <t>13996</t>
  </si>
  <si>
    <t>004280686470</t>
  </si>
  <si>
    <t>ENEL ENERGIA S.P.A.</t>
  </si>
  <si>
    <t>205,98</t>
  </si>
  <si>
    <t>13997</t>
  </si>
  <si>
    <t>004280687577</t>
  </si>
  <si>
    <t>93,91</t>
  </si>
  <si>
    <t>13998</t>
  </si>
  <si>
    <t>004280687578</t>
  </si>
  <si>
    <t>53,40</t>
  </si>
  <si>
    <t>13999</t>
  </si>
  <si>
    <t>004280687579</t>
  </si>
  <si>
    <t>2022070410213976</t>
  </si>
  <si>
    <t>3932,60</t>
  </si>
  <si>
    <t>UNIVERSO SOCIALE ONLUS COOPERATIVA SOCIALE</t>
  </si>
  <si>
    <t>01772400709</t>
  </si>
  <si>
    <t>SALDO FATT. NN. 104-105</t>
  </si>
  <si>
    <t>1966,30</t>
  </si>
  <si>
    <t>11139</t>
  </si>
  <si>
    <t>105</t>
  </si>
  <si>
    <t>UNIVERSO SOCIALE ONLUS SOCIETA</t>
  </si>
  <si>
    <t>202207041074864</t>
  </si>
  <si>
    <t>330,00</t>
  </si>
  <si>
    <t>TECNODID s.r.l. EDITRICE</t>
  </si>
  <si>
    <t>00659430631</t>
  </si>
  <si>
    <t>SALDO FATT. N. EFAT-2022-1653</t>
  </si>
  <si>
    <t>11120</t>
  </si>
  <si>
    <t>EFAT/2022/1653</t>
  </si>
  <si>
    <t>TECNODID SRL</t>
  </si>
  <si>
    <t>202207041074861</t>
  </si>
  <si>
    <t>066</t>
  </si>
  <si>
    <t>1944,23</t>
  </si>
  <si>
    <t>GIUFFRE' FRANCIS LEFEBVRE</t>
  </si>
  <si>
    <t>00829840156</t>
  </si>
  <si>
    <t>SALDO FATT. N. V20132472-2022</t>
  </si>
  <si>
    <t>11127</t>
  </si>
  <si>
    <t>V20132472/2022</t>
  </si>
  <si>
    <t>GIUFFRE' FRANCIS LEFEBVRE SPA</t>
  </si>
  <si>
    <t>32-Servizi istituzionali e generali delle amministrazioni pubbliche</t>
  </si>
  <si>
    <t>3-Servizi e affari generali per le amministrazioni di competenza</t>
  </si>
  <si>
    <t>2539</t>
  </si>
  <si>
    <t>5</t>
  </si>
  <si>
    <t>2022070410253910</t>
  </si>
  <si>
    <t>039</t>
  </si>
  <si>
    <t>3532,87</t>
  </si>
  <si>
    <t>DELOITTE CONSULTING S.R.L.</t>
  </si>
  <si>
    <t>03945320962</t>
  </si>
  <si>
    <t>SALDO FATT. N. 2232000496-2232000497</t>
  </si>
  <si>
    <t>2408,71</t>
  </si>
  <si>
    <t>11136</t>
  </si>
  <si>
    <t>2232000496</t>
  </si>
  <si>
    <t>DELOITTE CONSULTING S.R.L. SOC</t>
  </si>
  <si>
    <t>1124,16</t>
  </si>
  <si>
    <t>11137</t>
  </si>
  <si>
    <t>2232000497</t>
  </si>
  <si>
    <t>11138</t>
  </si>
  <si>
    <t>104</t>
  </si>
  <si>
    <t>2022070410213978</t>
  </si>
  <si>
    <t>13,55</t>
  </si>
  <si>
    <t>F.42652286245-4265758235-4266427070-4266427071</t>
  </si>
  <si>
    <t>41,12</t>
  </si>
  <si>
    <t>-37,75</t>
  </si>
  <si>
    <t>11674</t>
  </si>
  <si>
    <t>004265758235</t>
  </si>
  <si>
    <t>2116</t>
  </si>
  <si>
    <t>202207041021168</t>
  </si>
  <si>
    <t>013</t>
  </si>
  <si>
    <t>2385,76</t>
  </si>
  <si>
    <t>EDENRED ITALIA Srl</t>
  </si>
  <si>
    <t>01014660417</t>
  </si>
  <si>
    <t>SALDO FATT. N. N55663 DEL 04-10-2022</t>
  </si>
  <si>
    <t>11588</t>
  </si>
  <si>
    <t>N55663</t>
  </si>
  <si>
    <t>EDENRED ITALIA SRL</t>
  </si>
  <si>
    <t>2022070410213980</t>
  </si>
  <si>
    <t>471,14</t>
  </si>
  <si>
    <t>SALDO FATT. 412209158692</t>
  </si>
  <si>
    <t>11589</t>
  </si>
  <si>
    <t>412209158692</t>
  </si>
  <si>
    <t>202207041025398</t>
  </si>
  <si>
    <t>049</t>
  </si>
  <si>
    <t>20,00</t>
  </si>
  <si>
    <t>ANTINCENDIO MOLISE S.N.C.</t>
  </si>
  <si>
    <t>01559100704</t>
  </si>
  <si>
    <t>SALDO FATT. 2024-2022</t>
  </si>
  <si>
    <t>11591</t>
  </si>
  <si>
    <t>2024/2022</t>
  </si>
  <si>
    <t>ANTINCENDIO MOLISE S.N.C. DI C</t>
  </si>
  <si>
    <t>0,30</t>
  </si>
  <si>
    <t>11593</t>
  </si>
  <si>
    <t>004266427071</t>
  </si>
  <si>
    <t>12</t>
  </si>
  <si>
    <t>2133</t>
  </si>
  <si>
    <t>2022070410213319</t>
  </si>
  <si>
    <t>092</t>
  </si>
  <si>
    <t>6761,99</t>
  </si>
  <si>
    <t>LOLLINO PASQUALE</t>
  </si>
  <si>
    <t>LLLPQL80E27L113N</t>
  </si>
  <si>
    <t>SALDO FATT. N. 25 DEL 25-11-2022</t>
  </si>
  <si>
    <t>14626</t>
  </si>
  <si>
    <t>25</t>
  </si>
  <si>
    <t>PASQUALE LOLLINO</t>
  </si>
  <si>
    <t>20220704102139105</t>
  </si>
  <si>
    <t>SALDO FATT. N. 114 DEL 30-11-2022</t>
  </si>
  <si>
    <t>14568</t>
  </si>
  <si>
    <t>114</t>
  </si>
  <si>
    <t>9,88</t>
  </si>
  <si>
    <t>11603</t>
  </si>
  <si>
    <t>004266427070</t>
  </si>
  <si>
    <t>2022070410213983</t>
  </si>
  <si>
    <t>2606,19</t>
  </si>
  <si>
    <t>SALDO FATT. 412210251582-83-84</t>
  </si>
  <si>
    <t>560,88</t>
  </si>
  <si>
    <t>13197</t>
  </si>
  <si>
    <t>412210251584</t>
  </si>
  <si>
    <t>432,11</t>
  </si>
  <si>
    <t>13199</t>
  </si>
  <si>
    <t>412210251583</t>
  </si>
  <si>
    <t>1613,20</t>
  </si>
  <si>
    <t>13200</t>
  </si>
  <si>
    <t>412210251582</t>
  </si>
  <si>
    <t>2022070410213987</t>
  </si>
  <si>
    <t>SALDO FATT. N. 110 DEL 04-11-2022</t>
  </si>
  <si>
    <t>13201</t>
  </si>
  <si>
    <t>110</t>
  </si>
  <si>
    <t>2022070410211610</t>
  </si>
  <si>
    <t>3196,80</t>
  </si>
  <si>
    <t>SALDO FATT. N56981 DEL 31-10-2022</t>
  </si>
  <si>
    <t>13202</t>
  </si>
  <si>
    <t>N56981</t>
  </si>
  <si>
    <t>2022070410213985</t>
  </si>
  <si>
    <t>033</t>
  </si>
  <si>
    <t>206,04</t>
  </si>
  <si>
    <t>SAMO BIOMEDICA S.R.L.</t>
  </si>
  <si>
    <t>00384240701</t>
  </si>
  <si>
    <t>SALDO FATT. N. 1343-05 DEL 15-09-2022</t>
  </si>
  <si>
    <t>13204</t>
  </si>
  <si>
    <t>1343/05</t>
  </si>
  <si>
    <t>SAMO BIOMEDICA SRL</t>
  </si>
  <si>
    <t>2022070410253915</t>
  </si>
  <si>
    <t>6195,72</t>
  </si>
  <si>
    <t>SALDO FATT. NN. 2223000648-2232000652</t>
  </si>
  <si>
    <t>1810,60</t>
  </si>
  <si>
    <t>15308</t>
  </si>
  <si>
    <t>2232000652</t>
  </si>
  <si>
    <t>4385,12</t>
  </si>
  <si>
    <t>15310</t>
  </si>
  <si>
    <t>2232000648</t>
  </si>
  <si>
    <t>2022070410213316</t>
  </si>
  <si>
    <t>1499,80</t>
  </si>
  <si>
    <t>MANNA VINCENZO</t>
  </si>
  <si>
    <t>MNNVCN74A14C351G</t>
  </si>
  <si>
    <t>AVV. MANNA FATTURE NN. 31-32-33 DEL 24.11.2022</t>
  </si>
  <si>
    <t>490,92</t>
  </si>
  <si>
    <t>14648</t>
  </si>
  <si>
    <t>33</t>
  </si>
  <si>
    <t>VINCENZO MANNA</t>
  </si>
  <si>
    <t>20220704102139109</t>
  </si>
  <si>
    <t>064</t>
  </si>
  <si>
    <t>1170,02</t>
  </si>
  <si>
    <t>COMUNE DI CAMPOBASSO</t>
  </si>
  <si>
    <t>00071560700</t>
  </si>
  <si>
    <t>CANONI ACQUA DA LUGLIO 2018 A GIUGNO 2022</t>
  </si>
  <si>
    <t>91,33</t>
  </si>
  <si>
    <t>14545</t>
  </si>
  <si>
    <t>A4797</t>
  </si>
  <si>
    <t>31,84</t>
  </si>
  <si>
    <t>14547</t>
  </si>
  <si>
    <t>A66450</t>
  </si>
  <si>
    <t>137,58</t>
  </si>
  <si>
    <t>14550</t>
  </si>
  <si>
    <t>A121643</t>
  </si>
  <si>
    <t>189,85</t>
  </si>
  <si>
    <t>14554</t>
  </si>
  <si>
    <t>A121644</t>
  </si>
  <si>
    <t>433,73</t>
  </si>
  <si>
    <t>14557</t>
  </si>
  <si>
    <t>A121647</t>
  </si>
  <si>
    <t>136,24</t>
  </si>
  <si>
    <t>14561</t>
  </si>
  <si>
    <t>A121648</t>
  </si>
  <si>
    <t>2022070410213997</t>
  </si>
  <si>
    <t>031</t>
  </si>
  <si>
    <t>100,00</t>
  </si>
  <si>
    <t>L.P. DISTRIBUZIONE DI LUCIANO PIETRANTONIO</t>
  </si>
  <si>
    <t>LCNPRN61L24B519Z</t>
  </si>
  <si>
    <t>SALDO FATT. N. 2568 DEL 18-11-2022</t>
  </si>
  <si>
    <t>13992</t>
  </si>
  <si>
    <t>2568</t>
  </si>
  <si>
    <t>L.P. DISTRIBUZIONE DI LUCIANO</t>
  </si>
  <si>
    <t>2022070410211612</t>
  </si>
  <si>
    <t>3510,56</t>
  </si>
  <si>
    <t>SALDO FATT. N. N58012 DEL 16-11-2022</t>
  </si>
  <si>
    <t>13993</t>
  </si>
  <si>
    <t>N58012</t>
  </si>
  <si>
    <t>2022070410253913</t>
  </si>
  <si>
    <t>1534,00</t>
  </si>
  <si>
    <t>FUR.SOL. SRL</t>
  </si>
  <si>
    <t>00384980702</t>
  </si>
  <si>
    <t>SALDO FATT. N. 27-01 DEL 10-11-2022</t>
  </si>
  <si>
    <t>13995</t>
  </si>
  <si>
    <t>27/01</t>
  </si>
  <si>
    <t>FUR.SOL S.R.L.</t>
  </si>
  <si>
    <t>43,20</t>
  </si>
  <si>
    <t>14618</t>
  </si>
  <si>
    <t>A76256</t>
  </si>
  <si>
    <t>106,25</t>
  </si>
  <si>
    <t>14621</t>
  </si>
  <si>
    <t>A90194</t>
  </si>
  <si>
    <t>2022070410211614</t>
  </si>
  <si>
    <t>4368,96</t>
  </si>
  <si>
    <t>SALDO FATT. N. N59205 DEL 07-12-2022</t>
  </si>
  <si>
    <t>15127</t>
  </si>
  <si>
    <t>N59205</t>
  </si>
  <si>
    <t>505,67</t>
  </si>
  <si>
    <t>14642</t>
  </si>
  <si>
    <t>31</t>
  </si>
  <si>
    <t>503,21</t>
  </si>
  <si>
    <t>14645</t>
  </si>
  <si>
    <t>32</t>
  </si>
  <si>
    <t>2022070410253912</t>
  </si>
  <si>
    <t>1920,00</t>
  </si>
  <si>
    <t>ARCHE' S.C. A R.L.</t>
  </si>
  <si>
    <t>10437871006</t>
  </si>
  <si>
    <t>SALDO FATT. N. FP97-22 DEL 30-11-2022</t>
  </si>
  <si>
    <t>14688</t>
  </si>
  <si>
    <t>FP97_22</t>
  </si>
  <si>
    <t>ARCHE' SOCIETA' COOPERATIVA</t>
  </si>
  <si>
    <t>20220704102139118</t>
  </si>
  <si>
    <t>032</t>
  </si>
  <si>
    <t>65,60</t>
  </si>
  <si>
    <t>SALDO FATT. N. 2790 DEL 14-12-2022</t>
  </si>
  <si>
    <t>15761</t>
  </si>
  <si>
    <t>2790</t>
  </si>
  <si>
    <t>20220704102139122</t>
  </si>
  <si>
    <t>020</t>
  </si>
  <si>
    <t>1882,96</t>
  </si>
  <si>
    <t>Logatek Srl</t>
  </si>
  <si>
    <t>06572791009</t>
  </si>
  <si>
    <t>SALDO FATT. N. FAP-2022-142 DEL 14-12-2022</t>
  </si>
  <si>
    <t>15763</t>
  </si>
  <si>
    <t>FAP-2022-142</t>
  </si>
  <si>
    <t>LOGATEK S.R.L.</t>
  </si>
  <si>
    <t>20220704102139120</t>
  </si>
  <si>
    <t>030</t>
  </si>
  <si>
    <t>307,60</t>
  </si>
  <si>
    <t>PRE.DI.MA SNC</t>
  </si>
  <si>
    <t>00972010706</t>
  </si>
  <si>
    <t>SALDO FATT. N. 161-02 DEL 14-12-2022</t>
  </si>
  <si>
    <t>15764</t>
  </si>
  <si>
    <t>161/02</t>
  </si>
  <si>
    <t>PRE. DI. MA. SNC</t>
  </si>
  <si>
    <t>8</t>
  </si>
  <si>
    <t>20220704102139124</t>
  </si>
  <si>
    <t>060</t>
  </si>
  <si>
    <t>296,17</t>
  </si>
  <si>
    <t>FASTWEB SpA</t>
  </si>
  <si>
    <t>12878470157</t>
  </si>
  <si>
    <t>SALDO FATT. PAE0032770 E PAE0042844</t>
  </si>
  <si>
    <t>144,66</t>
  </si>
  <si>
    <t>15793</t>
  </si>
  <si>
    <t>PAE0032770</t>
  </si>
  <si>
    <t>FASTWEB SPA</t>
  </si>
  <si>
    <t>151,51</t>
  </si>
  <si>
    <t>15794</t>
  </si>
  <si>
    <t>PAE0042844</t>
  </si>
  <si>
    <t>20220704102139114</t>
  </si>
  <si>
    <t>941,52</t>
  </si>
  <si>
    <t>TECHNO IMPIANTI S.R.L.</t>
  </si>
  <si>
    <t>00871960704</t>
  </si>
  <si>
    <t>SALDO FATT. N. 900 DEL 30-11-2022</t>
  </si>
  <si>
    <t>15100</t>
  </si>
  <si>
    <t>300</t>
  </si>
  <si>
    <t>20220704102139112</t>
  </si>
  <si>
    <t>660,00</t>
  </si>
  <si>
    <t>SALDO FATT. N. 301 DEL 30-11-2022</t>
  </si>
  <si>
    <t>15102</t>
  </si>
  <si>
    <t>301</t>
  </si>
  <si>
    <t>20220704102139116</t>
  </si>
  <si>
    <t>300,00</t>
  </si>
  <si>
    <t>UNIDOS S.R.L.</t>
  </si>
  <si>
    <t>01609350705</t>
  </si>
  <si>
    <t>SALDO FATT. N. 825-2022 DEL 07-12-2022</t>
  </si>
  <si>
    <t>15106</t>
  </si>
  <si>
    <t>825/2022</t>
  </si>
  <si>
    <t>9</t>
  </si>
  <si>
    <t>20220704102139111</t>
  </si>
  <si>
    <t>081</t>
  </si>
  <si>
    <t>69,06</t>
  </si>
  <si>
    <t>Poste Italiane S.p.A.</t>
  </si>
  <si>
    <t>97103880585</t>
  </si>
  <si>
    <t>SALDO FATT. 1022250376-1022281218-1022309156</t>
  </si>
  <si>
    <t>10,12</t>
  </si>
  <si>
    <t>14745</t>
  </si>
  <si>
    <t>1022250376</t>
  </si>
  <si>
    <t>POSTE ITALIANE S.P.A.</t>
  </si>
  <si>
    <t>25,47</t>
  </si>
  <si>
    <t>14746</t>
  </si>
  <si>
    <t>1022281318</t>
  </si>
  <si>
    <t>33,47</t>
  </si>
  <si>
    <t>14748</t>
  </si>
  <si>
    <t>1022309156</t>
  </si>
  <si>
    <t>20220704102139107</t>
  </si>
  <si>
    <t>220,50</t>
  </si>
  <si>
    <t>ARGA S.R.L.</t>
  </si>
  <si>
    <t>05411380016</t>
  </si>
  <si>
    <t>SALDO FATT. N. 28-FE DEL 29-11-2022</t>
  </si>
  <si>
    <t>14751</t>
  </si>
  <si>
    <t>28/FE</t>
  </si>
  <si>
    <t>ARGA SRL</t>
  </si>
  <si>
    <t>a.bonavia</t>
  </si>
  <si>
    <t>01-02-2023</t>
  </si>
  <si>
    <t>2.05</t>
  </si>
  <si>
    <t>618</t>
  </si>
  <si>
    <t>NO</t>
  </si>
  <si>
    <t>2022</t>
  </si>
  <si>
    <t>01-10-2022</t>
  </si>
  <si>
    <t>31-12-2022</t>
  </si>
  <si>
    <t>117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</si>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</sst>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8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0" fontId="38" fillId="20" borderId="5" applyNumberFormat="0" applyAlignment="0" applyProtection="0"/>
    <xf numFmtId="0" fontId="14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4" borderId="0" applyNumberFormat="0" applyBorder="0" applyAlignment="0" applyProtection="0"/>
    <xf numFmtId="0" fontId="47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39" borderId="16" xfId="0" applyFont="1" applyFill="1" applyBorder="1" applyAlignment="1">
      <alignment/>
    </xf>
    <xf numFmtId="0" fontId="8" fillId="39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6" fillId="39" borderId="18" xfId="0" applyFont="1" applyFill="1" applyBorder="1" applyAlignment="1">
      <alignment horizontal="left" vertical="center" wrapText="1"/>
    </xf>
    <xf numFmtId="0" fontId="6" fillId="39" borderId="16" xfId="0" applyFont="1" applyFill="1" applyBorder="1" applyAlignment="1">
      <alignment horizontal="left" vertical="center" wrapText="1"/>
    </xf>
    <xf numFmtId="0" fontId="6" fillId="39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6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40" borderId="19" xfId="0" applyFont="1" applyFill="1" applyBorder="1" applyAlignment="1">
      <alignment horizontal="center" vertical="center" wrapText="1"/>
    </xf>
    <xf numFmtId="0" fontId="12" fillId="40" borderId="20" xfId="0" applyFont="1" applyFill="1" applyBorder="1" applyAlignment="1">
      <alignment horizontal="center" vertical="center" wrapText="1"/>
    </xf>
    <xf numFmtId="0" fontId="2" fillId="38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2" fillId="40" borderId="10" xfId="0" applyNumberFormat="1" applyFont="1" applyFill="1" applyBorder="1" applyAlignment="1">
      <alignment horizontal="center" vertical="center" wrapText="1"/>
    </xf>
    <xf numFmtId="14" fontId="2" fillId="4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2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7" fillId="40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6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6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4" fillId="40" borderId="0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1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1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281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1" width="9.28125" style="2" bestFit="1" customWidth="1"/>
    <col min="12" max="16384" width="9.28125" style="2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-16.44631263077745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450</v>
      </c>
      <c r="C6" s="28"/>
      <c r="E6" s="32" t="s">
        <v>5</v>
      </c>
      <c r="F6" s="11" t="s">
        <v>454</v>
      </c>
      <c r="G6" s="12"/>
    </row>
    <row r="7" spans="1:7" ht="27" customHeight="1">
      <c r="A7" s="23" t="s">
        <v>6</v>
      </c>
      <c r="B7" s="44" t="s">
        <v>451</v>
      </c>
      <c r="C7" s="28" t="s">
        <v>452</v>
      </c>
      <c r="E7" s="47" t="s">
        <v>7</v>
      </c>
      <c r="F7" s="2" t="s">
        <v>454</v>
      </c>
      <c r="G7" s="13"/>
    </row>
    <row r="8" spans="1:7" ht="30.75" customHeight="1">
      <c r="A8" s="24" t="s">
        <v>8</v>
      </c>
      <c r="B8" s="29" t="s">
        <v>453</v>
      </c>
      <c r="C8" s="30"/>
      <c r="E8" s="18" t="s">
        <v>9</v>
      </c>
      <c r="F8" s="14" t="s">
        <v>454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455</v>
      </c>
      <c r="C13" s="28"/>
      <c r="E13" s="19" t="s">
        <v>13</v>
      </c>
      <c r="F13" s="27" t="s">
        <v>459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456</v>
      </c>
      <c r="C19" s="48" t="s">
        <v>457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458</v>
      </c>
      <c r="C29" s="28" t="s">
        <v>458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8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8"/>
  <sheetViews>
    <sheetView zoomScalePageLayoutView="0" workbookViewId="0" topLeftCell="A1">
      <selection activeCell="A1" sqref="A1"/>
    </sheetView>
  </sheetViews>
  <sheetFormatPr defaultColWidth="9.281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36" width="9.28125" style="1" bestFit="1" customWidth="1"/>
    <col min="37" max="16384" width="9.28125" style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44845</v>
      </c>
      <c r="S2" s="54" t="s">
        <v>103</v>
      </c>
      <c r="T2" s="53">
        <v>44846</v>
      </c>
      <c r="U2" s="54" t="s">
        <v>103</v>
      </c>
      <c r="V2" s="53">
        <v>44851</v>
      </c>
      <c r="W2" s="52">
        <f aca="true" t="shared" si="0" ref="W2:W33">IF(AND(V2&lt;&gt;"",T2&lt;&gt;""),SUM(T2-V2),"")</f>
        <v>-5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107</v>
      </c>
      <c r="AC2" s="52" t="s">
        <v>108</v>
      </c>
      <c r="AD2" s="53">
        <v>44821</v>
      </c>
      <c r="AE2" s="52" t="s">
        <v>109</v>
      </c>
      <c r="AF2" s="53">
        <v>44816</v>
      </c>
      <c r="AG2" s="52" t="s">
        <v>110</v>
      </c>
      <c r="AH2" s="52" t="s">
        <v>105</v>
      </c>
      <c r="AI2" s="52" t="s">
        <v>111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99</v>
      </c>
      <c r="G3" s="52" t="s">
        <v>112</v>
      </c>
      <c r="H3" s="52" t="s">
        <v>97</v>
      </c>
      <c r="I3" s="52" t="s">
        <v>113</v>
      </c>
      <c r="J3" s="52" t="s">
        <v>114</v>
      </c>
      <c r="K3" s="52" t="s">
        <v>100</v>
      </c>
      <c r="L3" s="52" t="s">
        <v>115</v>
      </c>
      <c r="M3" s="52" t="s">
        <v>116</v>
      </c>
      <c r="N3" s="52" t="s">
        <v>117</v>
      </c>
      <c r="O3" s="52" t="s">
        <v>118</v>
      </c>
      <c r="P3" s="52" t="s">
        <v>119</v>
      </c>
      <c r="Q3" s="52" t="s">
        <v>120</v>
      </c>
      <c r="R3" s="53">
        <v>44886</v>
      </c>
      <c r="S3" s="54" t="s">
        <v>117</v>
      </c>
      <c r="T3" s="53">
        <v>44887</v>
      </c>
      <c r="U3" s="54" t="s">
        <v>117</v>
      </c>
      <c r="V3" s="53">
        <v>44907</v>
      </c>
      <c r="W3" s="52">
        <f t="shared" si="0"/>
        <v>-20</v>
      </c>
      <c r="Z3" s="52">
        <f t="shared" si="1"/>
      </c>
      <c r="AA3" s="52">
        <f t="shared" si="2"/>
      </c>
      <c r="AB3" s="52" t="s">
        <v>107</v>
      </c>
      <c r="AC3" s="52" t="s">
        <v>121</v>
      </c>
      <c r="AD3" s="53">
        <v>44877</v>
      </c>
      <c r="AE3" s="52" t="s">
        <v>122</v>
      </c>
      <c r="AF3" s="53">
        <v>44875</v>
      </c>
      <c r="AG3" s="52" t="s">
        <v>123</v>
      </c>
      <c r="AH3" s="52" t="s">
        <v>119</v>
      </c>
      <c r="AI3" s="52" t="s">
        <v>111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99</v>
      </c>
      <c r="G4" s="52" t="s">
        <v>112</v>
      </c>
      <c r="H4" s="52" t="s">
        <v>97</v>
      </c>
      <c r="I4" s="52" t="s">
        <v>113</v>
      </c>
      <c r="J4" s="52" t="s">
        <v>114</v>
      </c>
      <c r="K4" s="52" t="s">
        <v>100</v>
      </c>
      <c r="L4" s="52" t="s">
        <v>124</v>
      </c>
      <c r="M4" s="52" t="s">
        <v>125</v>
      </c>
      <c r="N4" s="52" t="s">
        <v>126</v>
      </c>
      <c r="O4" s="52" t="s">
        <v>127</v>
      </c>
      <c r="P4" s="52" t="s">
        <v>128</v>
      </c>
      <c r="Q4" s="52" t="s">
        <v>129</v>
      </c>
      <c r="R4" s="53">
        <v>44886</v>
      </c>
      <c r="S4" s="54" t="s">
        <v>126</v>
      </c>
      <c r="T4" s="53">
        <v>44887</v>
      </c>
      <c r="U4" s="54" t="s">
        <v>126</v>
      </c>
      <c r="V4" s="53">
        <v>44911</v>
      </c>
      <c r="W4" s="52">
        <f t="shared" si="0"/>
        <v>-24</v>
      </c>
      <c r="Z4" s="52">
        <f t="shared" si="1"/>
      </c>
      <c r="AA4" s="52">
        <f t="shared" si="2"/>
      </c>
      <c r="AB4" s="52" t="s">
        <v>107</v>
      </c>
      <c r="AC4" s="52" t="s">
        <v>130</v>
      </c>
      <c r="AD4" s="53">
        <v>44881</v>
      </c>
      <c r="AE4" s="52" t="s">
        <v>131</v>
      </c>
      <c r="AF4" s="53">
        <v>44875</v>
      </c>
      <c r="AG4" s="52" t="s">
        <v>132</v>
      </c>
      <c r="AH4" s="52" t="s">
        <v>128</v>
      </c>
      <c r="AI4" s="52" t="s">
        <v>111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99</v>
      </c>
      <c r="G5" s="52" t="s">
        <v>112</v>
      </c>
      <c r="H5" s="52" t="s">
        <v>97</v>
      </c>
      <c r="I5" s="52" t="s">
        <v>113</v>
      </c>
      <c r="J5" s="52" t="s">
        <v>114</v>
      </c>
      <c r="K5" s="52" t="s">
        <v>100</v>
      </c>
      <c r="L5" s="52" t="s">
        <v>133</v>
      </c>
      <c r="M5" s="52" t="s">
        <v>134</v>
      </c>
      <c r="N5" s="52" t="s">
        <v>135</v>
      </c>
      <c r="O5" s="52" t="s">
        <v>136</v>
      </c>
      <c r="P5" s="52" t="s">
        <v>137</v>
      </c>
      <c r="Q5" s="52" t="s">
        <v>138</v>
      </c>
      <c r="R5" s="53">
        <v>44895</v>
      </c>
      <c r="S5" s="54" t="s">
        <v>139</v>
      </c>
      <c r="T5" s="53">
        <v>44896</v>
      </c>
      <c r="U5" s="54" t="s">
        <v>139</v>
      </c>
      <c r="V5" s="53">
        <v>44918</v>
      </c>
      <c r="W5" s="52">
        <f t="shared" si="0"/>
        <v>-22</v>
      </c>
      <c r="Z5" s="52">
        <f t="shared" si="1"/>
      </c>
      <c r="AA5" s="52">
        <f t="shared" si="2"/>
      </c>
      <c r="AB5" s="52" t="s">
        <v>107</v>
      </c>
      <c r="AC5" s="52" t="s">
        <v>140</v>
      </c>
      <c r="AD5" s="53">
        <v>44888</v>
      </c>
      <c r="AE5" s="52" t="s">
        <v>141</v>
      </c>
      <c r="AF5" s="53">
        <v>44887</v>
      </c>
      <c r="AG5" s="52" t="s">
        <v>142</v>
      </c>
      <c r="AH5" s="52" t="s">
        <v>137</v>
      </c>
      <c r="AI5" s="52" t="s">
        <v>111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99</v>
      </c>
      <c r="G6" s="52" t="s">
        <v>112</v>
      </c>
      <c r="H6" s="52" t="s">
        <v>97</v>
      </c>
      <c r="I6" s="52" t="s">
        <v>113</v>
      </c>
      <c r="J6" s="52" t="s">
        <v>114</v>
      </c>
      <c r="K6" s="52" t="s">
        <v>100</v>
      </c>
      <c r="L6" s="52" t="s">
        <v>133</v>
      </c>
      <c r="M6" s="52" t="s">
        <v>134</v>
      </c>
      <c r="N6" s="52" t="s">
        <v>135</v>
      </c>
      <c r="O6" s="52" t="s">
        <v>136</v>
      </c>
      <c r="P6" s="52" t="s">
        <v>137</v>
      </c>
      <c r="Q6" s="52" t="s">
        <v>138</v>
      </c>
      <c r="R6" s="53">
        <v>44895</v>
      </c>
      <c r="S6" s="54" t="s">
        <v>143</v>
      </c>
      <c r="T6" s="53">
        <v>44896</v>
      </c>
      <c r="U6" s="54" t="s">
        <v>143</v>
      </c>
      <c r="V6" s="53">
        <v>44918</v>
      </c>
      <c r="W6" s="52">
        <f t="shared" si="0"/>
        <v>-22</v>
      </c>
      <c r="Z6" s="52">
        <f t="shared" si="1"/>
      </c>
      <c r="AA6" s="52">
        <f t="shared" si="2"/>
      </c>
      <c r="AB6" s="52" t="s">
        <v>107</v>
      </c>
      <c r="AC6" s="52" t="s">
        <v>144</v>
      </c>
      <c r="AD6" s="53">
        <v>44888</v>
      </c>
      <c r="AE6" s="52" t="s">
        <v>145</v>
      </c>
      <c r="AF6" s="53">
        <v>44887</v>
      </c>
      <c r="AG6" s="52" t="s">
        <v>142</v>
      </c>
      <c r="AH6" s="52" t="s">
        <v>137</v>
      </c>
      <c r="AI6" s="52" t="s">
        <v>111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99</v>
      </c>
      <c r="G7" s="52" t="s">
        <v>112</v>
      </c>
      <c r="H7" s="52" t="s">
        <v>97</v>
      </c>
      <c r="I7" s="52" t="s">
        <v>113</v>
      </c>
      <c r="J7" s="52" t="s">
        <v>114</v>
      </c>
      <c r="K7" s="52" t="s">
        <v>100</v>
      </c>
      <c r="L7" s="52" t="s">
        <v>133</v>
      </c>
      <c r="M7" s="52" t="s">
        <v>134</v>
      </c>
      <c r="N7" s="52" t="s">
        <v>135</v>
      </c>
      <c r="O7" s="52" t="s">
        <v>136</v>
      </c>
      <c r="P7" s="52" t="s">
        <v>137</v>
      </c>
      <c r="Q7" s="52" t="s">
        <v>138</v>
      </c>
      <c r="R7" s="53">
        <v>44895</v>
      </c>
      <c r="S7" s="54" t="s">
        <v>146</v>
      </c>
      <c r="T7" s="53">
        <v>44896</v>
      </c>
      <c r="U7" s="54" t="s">
        <v>146</v>
      </c>
      <c r="V7" s="53">
        <v>44918</v>
      </c>
      <c r="W7" s="52">
        <f t="shared" si="0"/>
        <v>-22</v>
      </c>
      <c r="Z7" s="52">
        <f t="shared" si="1"/>
      </c>
      <c r="AA7" s="52">
        <f t="shared" si="2"/>
      </c>
      <c r="AB7" s="52" t="s">
        <v>107</v>
      </c>
      <c r="AC7" s="52" t="s">
        <v>147</v>
      </c>
      <c r="AD7" s="53">
        <v>44888</v>
      </c>
      <c r="AE7" s="52" t="s">
        <v>148</v>
      </c>
      <c r="AF7" s="53">
        <v>44887</v>
      </c>
      <c r="AG7" s="52" t="s">
        <v>142</v>
      </c>
      <c r="AH7" s="52" t="s">
        <v>137</v>
      </c>
      <c r="AI7" s="52" t="s">
        <v>111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99</v>
      </c>
      <c r="G8" s="52" t="s">
        <v>112</v>
      </c>
      <c r="H8" s="52" t="s">
        <v>97</v>
      </c>
      <c r="I8" s="52" t="s">
        <v>113</v>
      </c>
      <c r="J8" s="52" t="s">
        <v>114</v>
      </c>
      <c r="K8" s="52" t="s">
        <v>100</v>
      </c>
      <c r="L8" s="52" t="s">
        <v>133</v>
      </c>
      <c r="M8" s="52" t="s">
        <v>134</v>
      </c>
      <c r="N8" s="52" t="s">
        <v>135</v>
      </c>
      <c r="O8" s="52" t="s">
        <v>136</v>
      </c>
      <c r="P8" s="52" t="s">
        <v>137</v>
      </c>
      <c r="Q8" s="52" t="s">
        <v>138</v>
      </c>
      <c r="R8" s="53">
        <v>44895</v>
      </c>
      <c r="S8" s="54" t="s">
        <v>149</v>
      </c>
      <c r="T8" s="53">
        <v>44896</v>
      </c>
      <c r="U8" s="54" t="s">
        <v>149</v>
      </c>
      <c r="V8" s="53">
        <v>44918</v>
      </c>
      <c r="W8" s="52">
        <f t="shared" si="0"/>
        <v>-22</v>
      </c>
      <c r="Z8" s="52">
        <f t="shared" si="1"/>
      </c>
      <c r="AA8" s="52">
        <f t="shared" si="2"/>
      </c>
      <c r="AB8" s="52" t="s">
        <v>107</v>
      </c>
      <c r="AC8" s="52" t="s">
        <v>150</v>
      </c>
      <c r="AD8" s="53">
        <v>44888</v>
      </c>
      <c r="AE8" s="52" t="s">
        <v>151</v>
      </c>
      <c r="AF8" s="53">
        <v>44887</v>
      </c>
      <c r="AG8" s="52" t="s">
        <v>142</v>
      </c>
      <c r="AH8" s="52" t="s">
        <v>137</v>
      </c>
      <c r="AI8" s="52" t="s">
        <v>111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99</v>
      </c>
      <c r="G9" s="52" t="s">
        <v>112</v>
      </c>
      <c r="H9" s="52" t="s">
        <v>97</v>
      </c>
      <c r="I9" s="52" t="s">
        <v>113</v>
      </c>
      <c r="J9" s="52" t="s">
        <v>114</v>
      </c>
      <c r="K9" s="52" t="s">
        <v>100</v>
      </c>
      <c r="L9" s="52" t="s">
        <v>152</v>
      </c>
      <c r="M9" s="52" t="s">
        <v>90</v>
      </c>
      <c r="N9" s="52" t="s">
        <v>153</v>
      </c>
      <c r="O9" s="52" t="s">
        <v>154</v>
      </c>
      <c r="P9" s="52" t="s">
        <v>155</v>
      </c>
      <c r="Q9" s="52" t="s">
        <v>156</v>
      </c>
      <c r="R9" s="53">
        <v>44845</v>
      </c>
      <c r="S9" s="54" t="s">
        <v>157</v>
      </c>
      <c r="T9" s="53">
        <v>44846</v>
      </c>
      <c r="U9" s="54" t="s">
        <v>157</v>
      </c>
      <c r="V9" s="53">
        <v>44867</v>
      </c>
      <c r="W9" s="52">
        <f t="shared" si="0"/>
        <v>-21</v>
      </c>
      <c r="Z9" s="52">
        <f t="shared" si="1"/>
      </c>
      <c r="AA9" s="52">
        <f t="shared" si="2"/>
      </c>
      <c r="AB9" s="52" t="s">
        <v>107</v>
      </c>
      <c r="AC9" s="52" t="s">
        <v>158</v>
      </c>
      <c r="AD9" s="53">
        <v>44837</v>
      </c>
      <c r="AE9" s="52" t="s">
        <v>159</v>
      </c>
      <c r="AF9" s="53">
        <v>44837</v>
      </c>
      <c r="AG9" s="52" t="s">
        <v>160</v>
      </c>
      <c r="AH9" s="52" t="s">
        <v>155</v>
      </c>
      <c r="AI9" s="52" t="s">
        <v>111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98</v>
      </c>
      <c r="J10" s="52" t="s">
        <v>99</v>
      </c>
      <c r="K10" s="52" t="s">
        <v>100</v>
      </c>
      <c r="L10" s="52" t="s">
        <v>161</v>
      </c>
      <c r="M10" s="52" t="s">
        <v>102</v>
      </c>
      <c r="N10" s="52" t="s">
        <v>162</v>
      </c>
      <c r="O10" s="52" t="s">
        <v>163</v>
      </c>
      <c r="P10" s="52" t="s">
        <v>164</v>
      </c>
      <c r="Q10" s="52" t="s">
        <v>165</v>
      </c>
      <c r="R10" s="53">
        <v>44845</v>
      </c>
      <c r="S10" s="54" t="s">
        <v>162</v>
      </c>
      <c r="T10" s="53">
        <v>44846</v>
      </c>
      <c r="U10" s="54" t="s">
        <v>162</v>
      </c>
      <c r="V10" s="53">
        <v>44854</v>
      </c>
      <c r="W10" s="52">
        <f t="shared" si="0"/>
        <v>-8</v>
      </c>
      <c r="Z10" s="52">
        <f t="shared" si="1"/>
      </c>
      <c r="AA10" s="52">
        <f t="shared" si="2"/>
      </c>
      <c r="AB10" s="52" t="s">
        <v>107</v>
      </c>
      <c r="AC10" s="52" t="s">
        <v>166</v>
      </c>
      <c r="AD10" s="53">
        <v>44824</v>
      </c>
      <c r="AE10" s="52" t="s">
        <v>167</v>
      </c>
      <c r="AF10" s="53">
        <v>44824</v>
      </c>
      <c r="AG10" s="52" t="s">
        <v>168</v>
      </c>
      <c r="AH10" s="52" t="s">
        <v>164</v>
      </c>
      <c r="AI10" s="52" t="s">
        <v>111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98</v>
      </c>
      <c r="J11" s="52" t="s">
        <v>99</v>
      </c>
      <c r="K11" s="52" t="s">
        <v>100</v>
      </c>
      <c r="L11" s="52" t="s">
        <v>169</v>
      </c>
      <c r="M11" s="52" t="s">
        <v>170</v>
      </c>
      <c r="N11" s="52" t="s">
        <v>171</v>
      </c>
      <c r="O11" s="52" t="s">
        <v>172</v>
      </c>
      <c r="P11" s="52" t="s">
        <v>173</v>
      </c>
      <c r="Q11" s="52" t="s">
        <v>174</v>
      </c>
      <c r="R11" s="53">
        <v>44845</v>
      </c>
      <c r="S11" s="54" t="s">
        <v>171</v>
      </c>
      <c r="T11" s="53">
        <v>44846</v>
      </c>
      <c r="U11" s="54" t="s">
        <v>171</v>
      </c>
      <c r="V11" s="53">
        <v>44862</v>
      </c>
      <c r="W11" s="52">
        <f t="shared" si="0"/>
        <v>-16</v>
      </c>
      <c r="Z11" s="52">
        <f t="shared" si="1"/>
      </c>
      <c r="AA11" s="52">
        <f t="shared" si="2"/>
      </c>
      <c r="AB11" s="52" t="s">
        <v>107</v>
      </c>
      <c r="AC11" s="52" t="s">
        <v>175</v>
      </c>
      <c r="AD11" s="53">
        <v>44832</v>
      </c>
      <c r="AE11" s="52" t="s">
        <v>176</v>
      </c>
      <c r="AF11" s="53">
        <v>44832</v>
      </c>
      <c r="AG11" s="52" t="s">
        <v>177</v>
      </c>
      <c r="AH11" s="52" t="s">
        <v>173</v>
      </c>
      <c r="AI11" s="52" t="s">
        <v>111</v>
      </c>
    </row>
    <row r="12" spans="1:35" ht="45">
      <c r="A12" s="7" t="s">
        <v>90</v>
      </c>
      <c r="B12" s="6" t="s">
        <v>91</v>
      </c>
      <c r="C12" s="52" t="s">
        <v>92</v>
      </c>
      <c r="D12" s="52" t="s">
        <v>178</v>
      </c>
      <c r="E12" s="52" t="s">
        <v>179</v>
      </c>
      <c r="F12" s="52" t="s">
        <v>99</v>
      </c>
      <c r="G12" s="52" t="s">
        <v>112</v>
      </c>
      <c r="H12" s="52" t="s">
        <v>97</v>
      </c>
      <c r="I12" s="52" t="s">
        <v>180</v>
      </c>
      <c r="J12" s="52" t="s">
        <v>181</v>
      </c>
      <c r="K12" s="52" t="s">
        <v>100</v>
      </c>
      <c r="L12" s="52" t="s">
        <v>182</v>
      </c>
      <c r="M12" s="52" t="s">
        <v>183</v>
      </c>
      <c r="N12" s="52" t="s">
        <v>184</v>
      </c>
      <c r="O12" s="52" t="s">
        <v>185</v>
      </c>
      <c r="P12" s="52" t="s">
        <v>186</v>
      </c>
      <c r="Q12" s="52" t="s">
        <v>187</v>
      </c>
      <c r="R12" s="53">
        <v>44852</v>
      </c>
      <c r="S12" s="54" t="s">
        <v>188</v>
      </c>
      <c r="T12" s="53">
        <v>44853</v>
      </c>
      <c r="U12" s="54" t="s">
        <v>188</v>
      </c>
      <c r="V12" s="53">
        <v>44860</v>
      </c>
      <c r="W12" s="52">
        <f t="shared" si="0"/>
        <v>-7</v>
      </c>
      <c r="Z12" s="52">
        <f t="shared" si="1"/>
      </c>
      <c r="AA12" s="52">
        <f t="shared" si="2"/>
      </c>
      <c r="AB12" s="52" t="s">
        <v>107</v>
      </c>
      <c r="AC12" s="52" t="s">
        <v>189</v>
      </c>
      <c r="AD12" s="53">
        <v>44830</v>
      </c>
      <c r="AE12" s="52" t="s">
        <v>190</v>
      </c>
      <c r="AF12" s="53">
        <v>44830</v>
      </c>
      <c r="AG12" s="52" t="s">
        <v>191</v>
      </c>
      <c r="AH12" s="52" t="s">
        <v>186</v>
      </c>
      <c r="AI12" s="52" t="s">
        <v>111</v>
      </c>
    </row>
    <row r="13" spans="1:35" ht="45">
      <c r="A13" s="7" t="s">
        <v>90</v>
      </c>
      <c r="B13" s="6" t="s">
        <v>91</v>
      </c>
      <c r="C13" s="52" t="s">
        <v>92</v>
      </c>
      <c r="D13" s="52" t="s">
        <v>178</v>
      </c>
      <c r="E13" s="52" t="s">
        <v>179</v>
      </c>
      <c r="F13" s="52" t="s">
        <v>99</v>
      </c>
      <c r="G13" s="52" t="s">
        <v>112</v>
      </c>
      <c r="H13" s="52" t="s">
        <v>97</v>
      </c>
      <c r="I13" s="52" t="s">
        <v>180</v>
      </c>
      <c r="J13" s="52" t="s">
        <v>181</v>
      </c>
      <c r="K13" s="52" t="s">
        <v>100</v>
      </c>
      <c r="L13" s="52" t="s">
        <v>182</v>
      </c>
      <c r="M13" s="52" t="s">
        <v>183</v>
      </c>
      <c r="N13" s="52" t="s">
        <v>184</v>
      </c>
      <c r="O13" s="52" t="s">
        <v>185</v>
      </c>
      <c r="P13" s="52" t="s">
        <v>186</v>
      </c>
      <c r="Q13" s="52" t="s">
        <v>187</v>
      </c>
      <c r="R13" s="53">
        <v>44852</v>
      </c>
      <c r="S13" s="54" t="s">
        <v>192</v>
      </c>
      <c r="T13" s="53">
        <v>44853</v>
      </c>
      <c r="U13" s="54" t="s">
        <v>192</v>
      </c>
      <c r="V13" s="53">
        <v>44860</v>
      </c>
      <c r="W13" s="52">
        <f t="shared" si="0"/>
        <v>-7</v>
      </c>
      <c r="Z13" s="52">
        <f t="shared" si="1"/>
      </c>
      <c r="AA13" s="52">
        <f t="shared" si="2"/>
      </c>
      <c r="AB13" s="52" t="s">
        <v>107</v>
      </c>
      <c r="AC13" s="52" t="s">
        <v>193</v>
      </c>
      <c r="AD13" s="53">
        <v>44830</v>
      </c>
      <c r="AE13" s="52" t="s">
        <v>194</v>
      </c>
      <c r="AF13" s="53">
        <v>44830</v>
      </c>
      <c r="AG13" s="52" t="s">
        <v>191</v>
      </c>
      <c r="AH13" s="52" t="s">
        <v>186</v>
      </c>
      <c r="AI13" s="52" t="s">
        <v>111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99</v>
      </c>
      <c r="G14" s="52" t="s">
        <v>112</v>
      </c>
      <c r="H14" s="52" t="s">
        <v>97</v>
      </c>
      <c r="I14" s="52" t="s">
        <v>113</v>
      </c>
      <c r="J14" s="52" t="s">
        <v>114</v>
      </c>
      <c r="K14" s="52" t="s">
        <v>100</v>
      </c>
      <c r="L14" s="52" t="s">
        <v>152</v>
      </c>
      <c r="M14" s="52" t="s">
        <v>90</v>
      </c>
      <c r="N14" s="52" t="s">
        <v>153</v>
      </c>
      <c r="O14" s="52" t="s">
        <v>154</v>
      </c>
      <c r="P14" s="52" t="s">
        <v>155</v>
      </c>
      <c r="Q14" s="52" t="s">
        <v>156</v>
      </c>
      <c r="R14" s="53">
        <v>44845</v>
      </c>
      <c r="S14" s="54" t="s">
        <v>157</v>
      </c>
      <c r="T14" s="53">
        <v>44846</v>
      </c>
      <c r="U14" s="54" t="s">
        <v>157</v>
      </c>
      <c r="V14" s="53">
        <v>44867</v>
      </c>
      <c r="W14" s="52">
        <f t="shared" si="0"/>
        <v>-21</v>
      </c>
      <c r="Z14" s="52">
        <f t="shared" si="1"/>
      </c>
      <c r="AA14" s="52">
        <f t="shared" si="2"/>
      </c>
      <c r="AB14" s="52" t="s">
        <v>107</v>
      </c>
      <c r="AC14" s="52" t="s">
        <v>195</v>
      </c>
      <c r="AD14" s="53">
        <v>44837</v>
      </c>
      <c r="AE14" s="52" t="s">
        <v>196</v>
      </c>
      <c r="AF14" s="53">
        <v>44837</v>
      </c>
      <c r="AG14" s="52" t="s">
        <v>160</v>
      </c>
      <c r="AH14" s="52" t="s">
        <v>155</v>
      </c>
      <c r="AI14" s="52" t="s">
        <v>111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99</v>
      </c>
      <c r="G15" s="52" t="s">
        <v>112</v>
      </c>
      <c r="H15" s="52" t="s">
        <v>97</v>
      </c>
      <c r="I15" s="52" t="s">
        <v>113</v>
      </c>
      <c r="J15" s="52" t="s">
        <v>114</v>
      </c>
      <c r="K15" s="52" t="s">
        <v>100</v>
      </c>
      <c r="L15" s="52" t="s">
        <v>197</v>
      </c>
      <c r="M15" s="52" t="s">
        <v>134</v>
      </c>
      <c r="N15" s="52" t="s">
        <v>198</v>
      </c>
      <c r="O15" s="52" t="s">
        <v>136</v>
      </c>
      <c r="P15" s="52" t="s">
        <v>137</v>
      </c>
      <c r="Q15" s="52" t="s">
        <v>199</v>
      </c>
      <c r="R15" s="53">
        <v>44852</v>
      </c>
      <c r="S15" s="54" t="s">
        <v>200</v>
      </c>
      <c r="T15" s="53">
        <v>44853</v>
      </c>
      <c r="U15" s="54" t="s">
        <v>200</v>
      </c>
      <c r="V15" s="53">
        <v>44875</v>
      </c>
      <c r="W15" s="52">
        <f t="shared" si="0"/>
        <v>-22</v>
      </c>
      <c r="Z15" s="52">
        <f t="shared" si="1"/>
      </c>
      <c r="AA15" s="52">
        <f t="shared" si="2"/>
      </c>
      <c r="AB15" s="52" t="s">
        <v>201</v>
      </c>
      <c r="AC15" s="52" t="s">
        <v>202</v>
      </c>
      <c r="AD15" s="53">
        <v>44845</v>
      </c>
      <c r="AE15" s="52" t="s">
        <v>203</v>
      </c>
      <c r="AF15" s="53">
        <v>44844</v>
      </c>
      <c r="AG15" s="52" t="s">
        <v>142</v>
      </c>
      <c r="AH15" s="52" t="s">
        <v>137</v>
      </c>
      <c r="AI15" s="52" t="s">
        <v>111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99</v>
      </c>
      <c r="G16" s="52" t="s">
        <v>99</v>
      </c>
      <c r="H16" s="52" t="s">
        <v>97</v>
      </c>
      <c r="I16" s="52" t="s">
        <v>204</v>
      </c>
      <c r="J16" s="52" t="s">
        <v>181</v>
      </c>
      <c r="K16" s="52" t="s">
        <v>100</v>
      </c>
      <c r="L16" s="52" t="s">
        <v>205</v>
      </c>
      <c r="M16" s="52" t="s">
        <v>206</v>
      </c>
      <c r="N16" s="52" t="s">
        <v>207</v>
      </c>
      <c r="O16" s="52" t="s">
        <v>208</v>
      </c>
      <c r="P16" s="52" t="s">
        <v>209</v>
      </c>
      <c r="Q16" s="52" t="s">
        <v>210</v>
      </c>
      <c r="R16" s="53">
        <v>44852</v>
      </c>
      <c r="S16" s="54" t="s">
        <v>207</v>
      </c>
      <c r="T16" s="53">
        <v>44853</v>
      </c>
      <c r="U16" s="54" t="s">
        <v>207</v>
      </c>
      <c r="V16" s="53">
        <v>44871</v>
      </c>
      <c r="W16" s="52">
        <f t="shared" si="0"/>
        <v>-18</v>
      </c>
      <c r="Z16" s="52">
        <f t="shared" si="1"/>
      </c>
      <c r="AA16" s="52">
        <f t="shared" si="2"/>
      </c>
      <c r="AB16" s="52" t="s">
        <v>107</v>
      </c>
      <c r="AC16" s="52" t="s">
        <v>211</v>
      </c>
      <c r="AD16" s="53">
        <v>44841</v>
      </c>
      <c r="AE16" s="52" t="s">
        <v>212</v>
      </c>
      <c r="AF16" s="53">
        <v>44838</v>
      </c>
      <c r="AG16" s="52" t="s">
        <v>213</v>
      </c>
      <c r="AH16" s="52" t="s">
        <v>209</v>
      </c>
      <c r="AI16" s="52" t="s">
        <v>111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99</v>
      </c>
      <c r="G17" s="52" t="s">
        <v>112</v>
      </c>
      <c r="H17" s="52" t="s">
        <v>97</v>
      </c>
      <c r="I17" s="52" t="s">
        <v>113</v>
      </c>
      <c r="J17" s="52" t="s">
        <v>114</v>
      </c>
      <c r="K17" s="52" t="s">
        <v>100</v>
      </c>
      <c r="L17" s="52" t="s">
        <v>214</v>
      </c>
      <c r="M17" s="52" t="s">
        <v>125</v>
      </c>
      <c r="N17" s="52" t="s">
        <v>215</v>
      </c>
      <c r="O17" s="52" t="s">
        <v>127</v>
      </c>
      <c r="P17" s="52" t="s">
        <v>128</v>
      </c>
      <c r="Q17" s="52" t="s">
        <v>216</v>
      </c>
      <c r="R17" s="53">
        <v>44852</v>
      </c>
      <c r="S17" s="54" t="s">
        <v>215</v>
      </c>
      <c r="T17" s="53">
        <v>44853</v>
      </c>
      <c r="U17" s="54" t="s">
        <v>215</v>
      </c>
      <c r="V17" s="53">
        <v>44848</v>
      </c>
      <c r="W17" s="52">
        <f t="shared" si="0"/>
        <v>5</v>
      </c>
      <c r="Z17" s="52">
        <f t="shared" si="1"/>
      </c>
      <c r="AA17" s="52">
        <f t="shared" si="2"/>
      </c>
      <c r="AB17" s="52" t="s">
        <v>107</v>
      </c>
      <c r="AC17" s="52" t="s">
        <v>217</v>
      </c>
      <c r="AD17" s="53">
        <v>44818</v>
      </c>
      <c r="AE17" s="52" t="s">
        <v>218</v>
      </c>
      <c r="AF17" s="53">
        <v>44814</v>
      </c>
      <c r="AG17" s="52" t="s">
        <v>132</v>
      </c>
      <c r="AH17" s="52" t="s">
        <v>128</v>
      </c>
      <c r="AI17" s="52" t="s">
        <v>111</v>
      </c>
    </row>
    <row r="18" spans="1:35" ht="45">
      <c r="A18" s="7" t="s">
        <v>90</v>
      </c>
      <c r="B18" s="6" t="s">
        <v>91</v>
      </c>
      <c r="C18" s="52" t="s">
        <v>92</v>
      </c>
      <c r="D18" s="52" t="s">
        <v>178</v>
      </c>
      <c r="E18" s="52" t="s">
        <v>179</v>
      </c>
      <c r="F18" s="52" t="s">
        <v>99</v>
      </c>
      <c r="G18" s="52" t="s">
        <v>112</v>
      </c>
      <c r="H18" s="52" t="s">
        <v>97</v>
      </c>
      <c r="I18" s="52" t="s">
        <v>180</v>
      </c>
      <c r="J18" s="52" t="s">
        <v>181</v>
      </c>
      <c r="K18" s="52" t="s">
        <v>100</v>
      </c>
      <c r="L18" s="52" t="s">
        <v>219</v>
      </c>
      <c r="M18" s="52" t="s">
        <v>220</v>
      </c>
      <c r="N18" s="52" t="s">
        <v>221</v>
      </c>
      <c r="O18" s="52" t="s">
        <v>222</v>
      </c>
      <c r="P18" s="52" t="s">
        <v>223</v>
      </c>
      <c r="Q18" s="52" t="s">
        <v>224</v>
      </c>
      <c r="R18" s="53">
        <v>44852</v>
      </c>
      <c r="S18" s="54" t="s">
        <v>221</v>
      </c>
      <c r="T18" s="53">
        <v>44853</v>
      </c>
      <c r="U18" s="54" t="s">
        <v>221</v>
      </c>
      <c r="V18" s="53">
        <v>44875</v>
      </c>
      <c r="W18" s="52">
        <f t="shared" si="0"/>
        <v>-22</v>
      </c>
      <c r="Z18" s="52">
        <f t="shared" si="1"/>
      </c>
      <c r="AA18" s="52">
        <f t="shared" si="2"/>
      </c>
      <c r="AB18" s="52" t="s">
        <v>107</v>
      </c>
      <c r="AC18" s="52" t="s">
        <v>225</v>
      </c>
      <c r="AD18" s="53">
        <v>44845</v>
      </c>
      <c r="AE18" s="52" t="s">
        <v>226</v>
      </c>
      <c r="AF18" s="53">
        <v>44834</v>
      </c>
      <c r="AG18" s="52" t="s">
        <v>227</v>
      </c>
      <c r="AH18" s="52" t="s">
        <v>223</v>
      </c>
      <c r="AI18" s="52" t="s">
        <v>111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99</v>
      </c>
      <c r="G19" s="52" t="s">
        <v>112</v>
      </c>
      <c r="H19" s="52" t="s">
        <v>97</v>
      </c>
      <c r="I19" s="52" t="s">
        <v>113</v>
      </c>
      <c r="J19" s="52" t="s">
        <v>114</v>
      </c>
      <c r="K19" s="52" t="s">
        <v>100</v>
      </c>
      <c r="L19" s="52" t="s">
        <v>197</v>
      </c>
      <c r="M19" s="52" t="s">
        <v>134</v>
      </c>
      <c r="N19" s="52" t="s">
        <v>198</v>
      </c>
      <c r="O19" s="52" t="s">
        <v>136</v>
      </c>
      <c r="P19" s="52" t="s">
        <v>137</v>
      </c>
      <c r="Q19" s="52" t="s">
        <v>199</v>
      </c>
      <c r="R19" s="53">
        <v>44852</v>
      </c>
      <c r="S19" s="54" t="s">
        <v>228</v>
      </c>
      <c r="T19" s="53">
        <v>44853</v>
      </c>
      <c r="U19" s="54" t="s">
        <v>228</v>
      </c>
      <c r="V19" s="53">
        <v>44875</v>
      </c>
      <c r="W19" s="52">
        <f t="shared" si="0"/>
        <v>-22</v>
      </c>
      <c r="Z19" s="52">
        <f t="shared" si="1"/>
      </c>
      <c r="AA19" s="52">
        <f t="shared" si="2"/>
      </c>
      <c r="AB19" s="52" t="s">
        <v>201</v>
      </c>
      <c r="AC19" s="52" t="s">
        <v>229</v>
      </c>
      <c r="AD19" s="53">
        <v>44845</v>
      </c>
      <c r="AE19" s="52" t="s">
        <v>230</v>
      </c>
      <c r="AF19" s="53">
        <v>44844</v>
      </c>
      <c r="AG19" s="52" t="s">
        <v>142</v>
      </c>
      <c r="AH19" s="52" t="s">
        <v>137</v>
      </c>
      <c r="AI19" s="52" t="s">
        <v>111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99</v>
      </c>
      <c r="G20" s="52" t="s">
        <v>231</v>
      </c>
      <c r="H20" s="52" t="s">
        <v>97</v>
      </c>
      <c r="I20" s="52" t="s">
        <v>232</v>
      </c>
      <c r="J20" s="52" t="s">
        <v>99</v>
      </c>
      <c r="K20" s="52" t="s">
        <v>100</v>
      </c>
      <c r="L20" s="52" t="s">
        <v>233</v>
      </c>
      <c r="M20" s="52" t="s">
        <v>234</v>
      </c>
      <c r="N20" s="52" t="s">
        <v>235</v>
      </c>
      <c r="O20" s="52" t="s">
        <v>236</v>
      </c>
      <c r="P20" s="52" t="s">
        <v>237</v>
      </c>
      <c r="Q20" s="52" t="s">
        <v>238</v>
      </c>
      <c r="R20" s="53">
        <v>44901</v>
      </c>
      <c r="S20" s="54" t="s">
        <v>235</v>
      </c>
      <c r="T20" s="53">
        <v>44902</v>
      </c>
      <c r="U20" s="54" t="s">
        <v>235</v>
      </c>
      <c r="V20" s="53">
        <v>44920</v>
      </c>
      <c r="W20" s="52">
        <f t="shared" si="0"/>
        <v>-18</v>
      </c>
      <c r="Z20" s="52">
        <f t="shared" si="1"/>
      </c>
      <c r="AA20" s="52">
        <f t="shared" si="2"/>
      </c>
      <c r="AB20" s="52" t="s">
        <v>107</v>
      </c>
      <c r="AC20" s="52" t="s">
        <v>239</v>
      </c>
      <c r="AD20" s="53">
        <v>44890</v>
      </c>
      <c r="AE20" s="52" t="s">
        <v>240</v>
      </c>
      <c r="AF20" s="53">
        <v>44890</v>
      </c>
      <c r="AG20" s="52" t="s">
        <v>241</v>
      </c>
      <c r="AH20" s="52" t="s">
        <v>237</v>
      </c>
      <c r="AI20" s="52" t="s">
        <v>111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99</v>
      </c>
      <c r="G21" s="52" t="s">
        <v>112</v>
      </c>
      <c r="H21" s="52" t="s">
        <v>97</v>
      </c>
      <c r="I21" s="52" t="s">
        <v>113</v>
      </c>
      <c r="J21" s="52" t="s">
        <v>114</v>
      </c>
      <c r="K21" s="52" t="s">
        <v>100</v>
      </c>
      <c r="L21" s="52" t="s">
        <v>242</v>
      </c>
      <c r="M21" s="52" t="s">
        <v>90</v>
      </c>
      <c r="N21" s="52" t="s">
        <v>157</v>
      </c>
      <c r="O21" s="52" t="s">
        <v>154</v>
      </c>
      <c r="P21" s="52" t="s">
        <v>155</v>
      </c>
      <c r="Q21" s="52" t="s">
        <v>243</v>
      </c>
      <c r="R21" s="53">
        <v>44901</v>
      </c>
      <c r="S21" s="54" t="s">
        <v>157</v>
      </c>
      <c r="T21" s="53">
        <v>44902</v>
      </c>
      <c r="U21" s="54" t="s">
        <v>157</v>
      </c>
      <c r="V21" s="53">
        <v>44926</v>
      </c>
      <c r="W21" s="52">
        <f t="shared" si="0"/>
        <v>-24</v>
      </c>
      <c r="Z21" s="52">
        <f t="shared" si="1"/>
      </c>
      <c r="AA21" s="52">
        <f t="shared" si="2"/>
      </c>
      <c r="AB21" s="52" t="s">
        <v>107</v>
      </c>
      <c r="AC21" s="52" t="s">
        <v>244</v>
      </c>
      <c r="AD21" s="53">
        <v>44896</v>
      </c>
      <c r="AE21" s="52" t="s">
        <v>245</v>
      </c>
      <c r="AF21" s="53">
        <v>44895</v>
      </c>
      <c r="AG21" s="52" t="s">
        <v>160</v>
      </c>
      <c r="AH21" s="52" t="s">
        <v>155</v>
      </c>
      <c r="AI21" s="52" t="s">
        <v>111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99</v>
      </c>
      <c r="G22" s="52" t="s">
        <v>112</v>
      </c>
      <c r="H22" s="52" t="s">
        <v>97</v>
      </c>
      <c r="I22" s="52" t="s">
        <v>113</v>
      </c>
      <c r="J22" s="52" t="s">
        <v>114</v>
      </c>
      <c r="K22" s="52" t="s">
        <v>100</v>
      </c>
      <c r="L22" s="52" t="s">
        <v>197</v>
      </c>
      <c r="M22" s="52" t="s">
        <v>134</v>
      </c>
      <c r="N22" s="52" t="s">
        <v>198</v>
      </c>
      <c r="O22" s="52" t="s">
        <v>136</v>
      </c>
      <c r="P22" s="52" t="s">
        <v>137</v>
      </c>
      <c r="Q22" s="52" t="s">
        <v>199</v>
      </c>
      <c r="R22" s="53">
        <v>44852</v>
      </c>
      <c r="S22" s="54" t="s">
        <v>246</v>
      </c>
      <c r="T22" s="53">
        <v>44853</v>
      </c>
      <c r="U22" s="54" t="s">
        <v>246</v>
      </c>
      <c r="V22" s="53">
        <v>44875</v>
      </c>
      <c r="W22" s="52">
        <f t="shared" si="0"/>
        <v>-22</v>
      </c>
      <c r="Z22" s="52">
        <f t="shared" si="1"/>
      </c>
      <c r="AA22" s="52">
        <f t="shared" si="2"/>
      </c>
      <c r="AB22" s="52" t="s">
        <v>201</v>
      </c>
      <c r="AC22" s="52" t="s">
        <v>247</v>
      </c>
      <c r="AD22" s="53">
        <v>44845</v>
      </c>
      <c r="AE22" s="52" t="s">
        <v>248</v>
      </c>
      <c r="AF22" s="53">
        <v>44844</v>
      </c>
      <c r="AG22" s="52" t="s">
        <v>142</v>
      </c>
      <c r="AH22" s="52" t="s">
        <v>137</v>
      </c>
      <c r="AI22" s="52" t="s">
        <v>111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99</v>
      </c>
      <c r="G23" s="52" t="s">
        <v>112</v>
      </c>
      <c r="H23" s="52" t="s">
        <v>97</v>
      </c>
      <c r="I23" s="52" t="s">
        <v>113</v>
      </c>
      <c r="J23" s="52" t="s">
        <v>114</v>
      </c>
      <c r="K23" s="52" t="s">
        <v>100</v>
      </c>
      <c r="L23" s="52" t="s">
        <v>249</v>
      </c>
      <c r="M23" s="52" t="s">
        <v>125</v>
      </c>
      <c r="N23" s="52" t="s">
        <v>250</v>
      </c>
      <c r="O23" s="52" t="s">
        <v>127</v>
      </c>
      <c r="P23" s="52" t="s">
        <v>128</v>
      </c>
      <c r="Q23" s="52" t="s">
        <v>251</v>
      </c>
      <c r="R23" s="53">
        <v>44880</v>
      </c>
      <c r="S23" s="54" t="s">
        <v>252</v>
      </c>
      <c r="T23" s="53">
        <v>44881</v>
      </c>
      <c r="U23" s="54" t="s">
        <v>252</v>
      </c>
      <c r="V23" s="53">
        <v>44879</v>
      </c>
      <c r="W23" s="52">
        <f t="shared" si="0"/>
        <v>2</v>
      </c>
      <c r="Z23" s="52">
        <f t="shared" si="1"/>
      </c>
      <c r="AA23" s="52">
        <f t="shared" si="2"/>
      </c>
      <c r="AB23" s="52" t="s">
        <v>107</v>
      </c>
      <c r="AC23" s="52" t="s">
        <v>253</v>
      </c>
      <c r="AD23" s="53">
        <v>44849</v>
      </c>
      <c r="AE23" s="52" t="s">
        <v>254</v>
      </c>
      <c r="AF23" s="53">
        <v>44845</v>
      </c>
      <c r="AG23" s="52" t="s">
        <v>132</v>
      </c>
      <c r="AH23" s="52" t="s">
        <v>128</v>
      </c>
      <c r="AI23" s="52" t="s">
        <v>111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99</v>
      </c>
      <c r="G24" s="52" t="s">
        <v>112</v>
      </c>
      <c r="H24" s="52" t="s">
        <v>97</v>
      </c>
      <c r="I24" s="52" t="s">
        <v>113</v>
      </c>
      <c r="J24" s="52" t="s">
        <v>114</v>
      </c>
      <c r="K24" s="52" t="s">
        <v>100</v>
      </c>
      <c r="L24" s="52" t="s">
        <v>249</v>
      </c>
      <c r="M24" s="52" t="s">
        <v>125</v>
      </c>
      <c r="N24" s="52" t="s">
        <v>250</v>
      </c>
      <c r="O24" s="52" t="s">
        <v>127</v>
      </c>
      <c r="P24" s="52" t="s">
        <v>128</v>
      </c>
      <c r="Q24" s="52" t="s">
        <v>251</v>
      </c>
      <c r="R24" s="53">
        <v>44880</v>
      </c>
      <c r="S24" s="54" t="s">
        <v>255</v>
      </c>
      <c r="T24" s="53">
        <v>44881</v>
      </c>
      <c r="U24" s="54" t="s">
        <v>255</v>
      </c>
      <c r="V24" s="53">
        <v>44880</v>
      </c>
      <c r="W24" s="52">
        <f t="shared" si="0"/>
        <v>1</v>
      </c>
      <c r="Z24" s="52">
        <f t="shared" si="1"/>
      </c>
      <c r="AA24" s="52">
        <f t="shared" si="2"/>
      </c>
      <c r="AB24" s="52" t="s">
        <v>107</v>
      </c>
      <c r="AC24" s="52" t="s">
        <v>256</v>
      </c>
      <c r="AD24" s="53">
        <v>44850</v>
      </c>
      <c r="AE24" s="52" t="s">
        <v>257</v>
      </c>
      <c r="AF24" s="53">
        <v>44845</v>
      </c>
      <c r="AG24" s="52" t="s">
        <v>132</v>
      </c>
      <c r="AH24" s="52" t="s">
        <v>128</v>
      </c>
      <c r="AI24" s="52" t="s">
        <v>111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99</v>
      </c>
      <c r="G25" s="52" t="s">
        <v>112</v>
      </c>
      <c r="H25" s="52" t="s">
        <v>97</v>
      </c>
      <c r="I25" s="52" t="s">
        <v>113</v>
      </c>
      <c r="J25" s="52" t="s">
        <v>114</v>
      </c>
      <c r="K25" s="52" t="s">
        <v>100</v>
      </c>
      <c r="L25" s="52" t="s">
        <v>249</v>
      </c>
      <c r="M25" s="52" t="s">
        <v>125</v>
      </c>
      <c r="N25" s="52" t="s">
        <v>250</v>
      </c>
      <c r="O25" s="52" t="s">
        <v>127</v>
      </c>
      <c r="P25" s="52" t="s">
        <v>128</v>
      </c>
      <c r="Q25" s="52" t="s">
        <v>251</v>
      </c>
      <c r="R25" s="53">
        <v>44880</v>
      </c>
      <c r="S25" s="54" t="s">
        <v>258</v>
      </c>
      <c r="T25" s="53">
        <v>44881</v>
      </c>
      <c r="U25" s="54" t="s">
        <v>258</v>
      </c>
      <c r="V25" s="53">
        <v>44880</v>
      </c>
      <c r="W25" s="52">
        <f t="shared" si="0"/>
        <v>1</v>
      </c>
      <c r="Z25" s="52">
        <f t="shared" si="1"/>
      </c>
      <c r="AA25" s="52">
        <f t="shared" si="2"/>
      </c>
      <c r="AB25" s="52" t="s">
        <v>107</v>
      </c>
      <c r="AC25" s="52" t="s">
        <v>259</v>
      </c>
      <c r="AD25" s="53">
        <v>44850</v>
      </c>
      <c r="AE25" s="52" t="s">
        <v>260</v>
      </c>
      <c r="AF25" s="53">
        <v>44845</v>
      </c>
      <c r="AG25" s="52" t="s">
        <v>132</v>
      </c>
      <c r="AH25" s="52" t="s">
        <v>128</v>
      </c>
      <c r="AI25" s="52" t="s">
        <v>111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99</v>
      </c>
      <c r="G26" s="52" t="s">
        <v>112</v>
      </c>
      <c r="H26" s="52" t="s">
        <v>97</v>
      </c>
      <c r="I26" s="52" t="s">
        <v>113</v>
      </c>
      <c r="J26" s="52" t="s">
        <v>114</v>
      </c>
      <c r="K26" s="52" t="s">
        <v>100</v>
      </c>
      <c r="L26" s="52" t="s">
        <v>261</v>
      </c>
      <c r="M26" s="52" t="s">
        <v>90</v>
      </c>
      <c r="N26" s="52" t="s">
        <v>157</v>
      </c>
      <c r="O26" s="52" t="s">
        <v>154</v>
      </c>
      <c r="P26" s="52" t="s">
        <v>155</v>
      </c>
      <c r="Q26" s="52" t="s">
        <v>262</v>
      </c>
      <c r="R26" s="53">
        <v>44880</v>
      </c>
      <c r="S26" s="54" t="s">
        <v>157</v>
      </c>
      <c r="T26" s="53">
        <v>44881</v>
      </c>
      <c r="U26" s="54" t="s">
        <v>157</v>
      </c>
      <c r="V26" s="53">
        <v>44900</v>
      </c>
      <c r="W26" s="52">
        <f t="shared" si="0"/>
        <v>-19</v>
      </c>
      <c r="Z26" s="52">
        <f t="shared" si="1"/>
      </c>
      <c r="AA26" s="52">
        <f t="shared" si="2"/>
      </c>
      <c r="AB26" s="52" t="s">
        <v>107</v>
      </c>
      <c r="AC26" s="52" t="s">
        <v>263</v>
      </c>
      <c r="AD26" s="53">
        <v>44870</v>
      </c>
      <c r="AE26" s="52" t="s">
        <v>264</v>
      </c>
      <c r="AF26" s="53">
        <v>44869</v>
      </c>
      <c r="AG26" s="52" t="s">
        <v>160</v>
      </c>
      <c r="AH26" s="52" t="s">
        <v>155</v>
      </c>
      <c r="AI26" s="52" t="s">
        <v>111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99</v>
      </c>
      <c r="G27" s="52" t="s">
        <v>99</v>
      </c>
      <c r="H27" s="52" t="s">
        <v>97</v>
      </c>
      <c r="I27" s="52" t="s">
        <v>204</v>
      </c>
      <c r="J27" s="52" t="s">
        <v>181</v>
      </c>
      <c r="K27" s="52" t="s">
        <v>100</v>
      </c>
      <c r="L27" s="52" t="s">
        <v>265</v>
      </c>
      <c r="M27" s="52" t="s">
        <v>206</v>
      </c>
      <c r="N27" s="52" t="s">
        <v>266</v>
      </c>
      <c r="O27" s="52" t="s">
        <v>208</v>
      </c>
      <c r="P27" s="52" t="s">
        <v>209</v>
      </c>
      <c r="Q27" s="52" t="s">
        <v>267</v>
      </c>
      <c r="R27" s="53">
        <v>44880</v>
      </c>
      <c r="S27" s="54" t="s">
        <v>266</v>
      </c>
      <c r="T27" s="53">
        <v>44881</v>
      </c>
      <c r="U27" s="54" t="s">
        <v>266</v>
      </c>
      <c r="V27" s="53">
        <v>44896</v>
      </c>
      <c r="W27" s="52">
        <f t="shared" si="0"/>
        <v>-15</v>
      </c>
      <c r="Z27" s="52">
        <f t="shared" si="1"/>
      </c>
      <c r="AA27" s="52">
        <f t="shared" si="2"/>
      </c>
      <c r="AB27" s="52" t="s">
        <v>107</v>
      </c>
      <c r="AC27" s="52" t="s">
        <v>268</v>
      </c>
      <c r="AD27" s="53">
        <v>44866</v>
      </c>
      <c r="AE27" s="52" t="s">
        <v>269</v>
      </c>
      <c r="AF27" s="53">
        <v>44865</v>
      </c>
      <c r="AG27" s="52" t="s">
        <v>213</v>
      </c>
      <c r="AH27" s="52" t="s">
        <v>209</v>
      </c>
      <c r="AI27" s="52" t="s">
        <v>111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99</v>
      </c>
      <c r="G28" s="52" t="s">
        <v>112</v>
      </c>
      <c r="H28" s="52" t="s">
        <v>97</v>
      </c>
      <c r="I28" s="52" t="s">
        <v>113</v>
      </c>
      <c r="J28" s="52" t="s">
        <v>114</v>
      </c>
      <c r="K28" s="52" t="s">
        <v>100</v>
      </c>
      <c r="L28" s="52" t="s">
        <v>270</v>
      </c>
      <c r="M28" s="52" t="s">
        <v>271</v>
      </c>
      <c r="N28" s="52" t="s">
        <v>272</v>
      </c>
      <c r="O28" s="52" t="s">
        <v>273</v>
      </c>
      <c r="P28" s="52" t="s">
        <v>274</v>
      </c>
      <c r="Q28" s="52" t="s">
        <v>275</v>
      </c>
      <c r="R28" s="53">
        <v>44880</v>
      </c>
      <c r="S28" s="54" t="s">
        <v>272</v>
      </c>
      <c r="T28" s="53">
        <v>44881</v>
      </c>
      <c r="U28" s="54" t="s">
        <v>272</v>
      </c>
      <c r="V28" s="53">
        <v>44850</v>
      </c>
      <c r="W28" s="52">
        <f t="shared" si="0"/>
        <v>31</v>
      </c>
      <c r="Z28" s="52">
        <f t="shared" si="1"/>
      </c>
      <c r="AA28" s="52">
        <f t="shared" si="2"/>
      </c>
      <c r="AB28" s="52" t="s">
        <v>107</v>
      </c>
      <c r="AC28" s="52" t="s">
        <v>276</v>
      </c>
      <c r="AD28" s="53">
        <v>44820</v>
      </c>
      <c r="AE28" s="52" t="s">
        <v>277</v>
      </c>
      <c r="AF28" s="53">
        <v>44819</v>
      </c>
      <c r="AG28" s="52" t="s">
        <v>278</v>
      </c>
      <c r="AH28" s="52" t="s">
        <v>274</v>
      </c>
      <c r="AI28" s="52" t="s">
        <v>111</v>
      </c>
    </row>
    <row r="29" spans="1:35" ht="45">
      <c r="A29" s="7" t="s">
        <v>90</v>
      </c>
      <c r="B29" s="51" t="s">
        <v>91</v>
      </c>
      <c r="C29" s="52" t="s">
        <v>92</v>
      </c>
      <c r="D29" s="52" t="s">
        <v>178</v>
      </c>
      <c r="E29" s="52" t="s">
        <v>179</v>
      </c>
      <c r="F29" s="52" t="s">
        <v>99</v>
      </c>
      <c r="G29" s="52" t="s">
        <v>112</v>
      </c>
      <c r="H29" s="52" t="s">
        <v>97</v>
      </c>
      <c r="I29" s="52" t="s">
        <v>180</v>
      </c>
      <c r="J29" s="52" t="s">
        <v>181</v>
      </c>
      <c r="K29" s="52" t="s">
        <v>100</v>
      </c>
      <c r="L29" s="52" t="s">
        <v>279</v>
      </c>
      <c r="M29" s="52" t="s">
        <v>183</v>
      </c>
      <c r="N29" s="52" t="s">
        <v>280</v>
      </c>
      <c r="O29" s="52" t="s">
        <v>185</v>
      </c>
      <c r="P29" s="52" t="s">
        <v>186</v>
      </c>
      <c r="Q29" s="52" t="s">
        <v>281</v>
      </c>
      <c r="R29" s="53">
        <v>44909</v>
      </c>
      <c r="S29" s="54" t="s">
        <v>282</v>
      </c>
      <c r="T29" s="53">
        <v>44910</v>
      </c>
      <c r="U29" s="54" t="s">
        <v>282</v>
      </c>
      <c r="V29" s="53">
        <v>44938</v>
      </c>
      <c r="W29" s="52">
        <f t="shared" si="0"/>
        <v>-28</v>
      </c>
      <c r="Z29" s="52">
        <f t="shared" si="1"/>
      </c>
      <c r="AA29" s="52">
        <f t="shared" si="2"/>
      </c>
      <c r="AB29" s="52" t="s">
        <v>107</v>
      </c>
      <c r="AC29" s="52" t="s">
        <v>283</v>
      </c>
      <c r="AD29" s="53">
        <v>44908</v>
      </c>
      <c r="AE29" s="52" t="s">
        <v>284</v>
      </c>
      <c r="AF29" s="53">
        <v>44907</v>
      </c>
      <c r="AG29" s="52" t="s">
        <v>191</v>
      </c>
      <c r="AH29" s="52" t="s">
        <v>186</v>
      </c>
      <c r="AI29" s="52" t="s">
        <v>111</v>
      </c>
    </row>
    <row r="30" spans="1:35" ht="45">
      <c r="A30" s="7" t="s">
        <v>90</v>
      </c>
      <c r="B30" s="51" t="s">
        <v>91</v>
      </c>
      <c r="C30" s="52" t="s">
        <v>92</v>
      </c>
      <c r="D30" s="52" t="s">
        <v>178</v>
      </c>
      <c r="E30" s="52" t="s">
        <v>179</v>
      </c>
      <c r="F30" s="52" t="s">
        <v>99</v>
      </c>
      <c r="G30" s="52" t="s">
        <v>112</v>
      </c>
      <c r="H30" s="52" t="s">
        <v>97</v>
      </c>
      <c r="I30" s="52" t="s">
        <v>180</v>
      </c>
      <c r="J30" s="52" t="s">
        <v>181</v>
      </c>
      <c r="K30" s="52" t="s">
        <v>100</v>
      </c>
      <c r="L30" s="52" t="s">
        <v>279</v>
      </c>
      <c r="M30" s="52" t="s">
        <v>183</v>
      </c>
      <c r="N30" s="52" t="s">
        <v>280</v>
      </c>
      <c r="O30" s="52" t="s">
        <v>185</v>
      </c>
      <c r="P30" s="52" t="s">
        <v>186</v>
      </c>
      <c r="Q30" s="52" t="s">
        <v>281</v>
      </c>
      <c r="R30" s="53">
        <v>44909</v>
      </c>
      <c r="S30" s="54" t="s">
        <v>285</v>
      </c>
      <c r="T30" s="53">
        <v>44910</v>
      </c>
      <c r="U30" s="54" t="s">
        <v>285</v>
      </c>
      <c r="V30" s="53">
        <v>44932</v>
      </c>
      <c r="W30" s="52">
        <f t="shared" si="0"/>
        <v>-22</v>
      </c>
      <c r="Z30" s="52">
        <f t="shared" si="1"/>
      </c>
      <c r="AA30" s="52">
        <f t="shared" si="2"/>
      </c>
      <c r="AB30" s="52" t="s">
        <v>107</v>
      </c>
      <c r="AC30" s="52" t="s">
        <v>286</v>
      </c>
      <c r="AD30" s="53">
        <v>44902</v>
      </c>
      <c r="AE30" s="52" t="s">
        <v>287</v>
      </c>
      <c r="AF30" s="53">
        <v>44902</v>
      </c>
      <c r="AG30" s="52" t="s">
        <v>191</v>
      </c>
      <c r="AH30" s="52" t="s">
        <v>186</v>
      </c>
      <c r="AI30" s="52" t="s">
        <v>111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99</v>
      </c>
      <c r="G31" s="52" t="s">
        <v>231</v>
      </c>
      <c r="H31" s="52" t="s">
        <v>97</v>
      </c>
      <c r="I31" s="52" t="s">
        <v>232</v>
      </c>
      <c r="J31" s="52" t="s">
        <v>99</v>
      </c>
      <c r="K31" s="52" t="s">
        <v>100</v>
      </c>
      <c r="L31" s="52" t="s">
        <v>288</v>
      </c>
      <c r="M31" s="52" t="s">
        <v>234</v>
      </c>
      <c r="N31" s="52" t="s">
        <v>289</v>
      </c>
      <c r="O31" s="52" t="s">
        <v>290</v>
      </c>
      <c r="P31" s="52" t="s">
        <v>291</v>
      </c>
      <c r="Q31" s="52" t="s">
        <v>292</v>
      </c>
      <c r="R31" s="53">
        <v>44901</v>
      </c>
      <c r="S31" s="54" t="s">
        <v>293</v>
      </c>
      <c r="T31" s="53">
        <v>44902</v>
      </c>
      <c r="U31" s="54" t="s">
        <v>293</v>
      </c>
      <c r="V31" s="53">
        <v>44919</v>
      </c>
      <c r="W31" s="52">
        <f t="shared" si="0"/>
        <v>-17</v>
      </c>
      <c r="Z31" s="52">
        <f t="shared" si="1"/>
      </c>
      <c r="AA31" s="52">
        <f t="shared" si="2"/>
      </c>
      <c r="AB31" s="52" t="s">
        <v>107</v>
      </c>
      <c r="AC31" s="52" t="s">
        <v>294</v>
      </c>
      <c r="AD31" s="53">
        <v>44889</v>
      </c>
      <c r="AE31" s="52" t="s">
        <v>295</v>
      </c>
      <c r="AF31" s="53">
        <v>44889</v>
      </c>
      <c r="AG31" s="52" t="s">
        <v>296</v>
      </c>
      <c r="AH31" s="52" t="s">
        <v>291</v>
      </c>
      <c r="AI31" s="52" t="s">
        <v>111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99</v>
      </c>
      <c r="G32" s="52" t="s">
        <v>112</v>
      </c>
      <c r="H32" s="52" t="s">
        <v>97</v>
      </c>
      <c r="I32" s="52" t="s">
        <v>113</v>
      </c>
      <c r="J32" s="52" t="s">
        <v>114</v>
      </c>
      <c r="K32" s="52" t="s">
        <v>100</v>
      </c>
      <c r="L32" s="52" t="s">
        <v>297</v>
      </c>
      <c r="M32" s="52" t="s">
        <v>298</v>
      </c>
      <c r="N32" s="52" t="s">
        <v>299</v>
      </c>
      <c r="O32" s="52" t="s">
        <v>300</v>
      </c>
      <c r="P32" s="52" t="s">
        <v>301</v>
      </c>
      <c r="Q32" s="52" t="s">
        <v>302</v>
      </c>
      <c r="R32" s="53">
        <v>44902</v>
      </c>
      <c r="S32" s="54" t="s">
        <v>303</v>
      </c>
      <c r="T32" s="53">
        <v>44904</v>
      </c>
      <c r="U32" s="54" t="s">
        <v>303</v>
      </c>
      <c r="V32" s="53">
        <v>44631</v>
      </c>
      <c r="W32" s="52">
        <f t="shared" si="0"/>
        <v>273</v>
      </c>
      <c r="Z32" s="52">
        <f t="shared" si="1"/>
      </c>
      <c r="AA32" s="52">
        <f t="shared" si="2"/>
      </c>
      <c r="AB32" s="52" t="s">
        <v>107</v>
      </c>
      <c r="AC32" s="52" t="s">
        <v>304</v>
      </c>
      <c r="AD32" s="53">
        <v>44601</v>
      </c>
      <c r="AE32" s="52" t="s">
        <v>305</v>
      </c>
      <c r="AF32" s="53">
        <v>44591</v>
      </c>
      <c r="AG32" s="52" t="s">
        <v>300</v>
      </c>
      <c r="AH32" s="52" t="s">
        <v>301</v>
      </c>
      <c r="AI32" s="52" t="s">
        <v>111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99</v>
      </c>
      <c r="G33" s="52" t="s">
        <v>112</v>
      </c>
      <c r="H33" s="52" t="s">
        <v>97</v>
      </c>
      <c r="I33" s="52" t="s">
        <v>113</v>
      </c>
      <c r="J33" s="52" t="s">
        <v>114</v>
      </c>
      <c r="K33" s="52" t="s">
        <v>100</v>
      </c>
      <c r="L33" s="52" t="s">
        <v>297</v>
      </c>
      <c r="M33" s="52" t="s">
        <v>298</v>
      </c>
      <c r="N33" s="52" t="s">
        <v>299</v>
      </c>
      <c r="O33" s="52" t="s">
        <v>300</v>
      </c>
      <c r="P33" s="52" t="s">
        <v>301</v>
      </c>
      <c r="Q33" s="52" t="s">
        <v>302</v>
      </c>
      <c r="R33" s="53">
        <v>44902</v>
      </c>
      <c r="S33" s="54" t="s">
        <v>306</v>
      </c>
      <c r="T33" s="53">
        <v>44904</v>
      </c>
      <c r="U33" s="54" t="s">
        <v>306</v>
      </c>
      <c r="V33" s="53">
        <v>44724</v>
      </c>
      <c r="W33" s="52">
        <f t="shared" si="0"/>
        <v>180</v>
      </c>
      <c r="Z33" s="52">
        <f t="shared" si="1"/>
      </c>
      <c r="AA33" s="52">
        <f t="shared" si="2"/>
      </c>
      <c r="AB33" s="52" t="s">
        <v>107</v>
      </c>
      <c r="AC33" s="52" t="s">
        <v>307</v>
      </c>
      <c r="AD33" s="53">
        <v>44694</v>
      </c>
      <c r="AE33" s="52" t="s">
        <v>308</v>
      </c>
      <c r="AF33" s="53">
        <v>44690</v>
      </c>
      <c r="AG33" s="52" t="s">
        <v>300</v>
      </c>
      <c r="AH33" s="52" t="s">
        <v>301</v>
      </c>
      <c r="AI33" s="52" t="s">
        <v>111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99</v>
      </c>
      <c r="G34" s="52" t="s">
        <v>112</v>
      </c>
      <c r="H34" s="52" t="s">
        <v>97</v>
      </c>
      <c r="I34" s="52" t="s">
        <v>113</v>
      </c>
      <c r="J34" s="52" t="s">
        <v>114</v>
      </c>
      <c r="K34" s="52" t="s">
        <v>100</v>
      </c>
      <c r="L34" s="52" t="s">
        <v>297</v>
      </c>
      <c r="M34" s="52" t="s">
        <v>298</v>
      </c>
      <c r="N34" s="52" t="s">
        <v>299</v>
      </c>
      <c r="O34" s="52" t="s">
        <v>300</v>
      </c>
      <c r="P34" s="52" t="s">
        <v>301</v>
      </c>
      <c r="Q34" s="52" t="s">
        <v>302</v>
      </c>
      <c r="R34" s="53">
        <v>44902</v>
      </c>
      <c r="S34" s="54" t="s">
        <v>309</v>
      </c>
      <c r="T34" s="53">
        <v>44904</v>
      </c>
      <c r="U34" s="54" t="s">
        <v>309</v>
      </c>
      <c r="V34" s="53">
        <v>44923</v>
      </c>
      <c r="W34" s="52">
        <f aca="true" t="shared" si="3" ref="W34:W58">IF(AND(V34&lt;&gt;"",T34&lt;&gt;""),SUM(T34-V34),"")</f>
        <v>-19</v>
      </c>
      <c r="Z34" s="52">
        <f aca="true" t="shared" si="4" ref="Z34:Z58">IF(AND(X34&lt;&gt;"",Y34&lt;&gt;"",T34&lt;&gt;""),SUM(IF(Y34&lt;T34,Y34,T34)-X34),"")</f>
      </c>
      <c r="AA34" s="52">
        <f aca="true" t="shared" si="5" ref="AA34:AA58">IF(AND(Z34&lt;&gt;"",W34&lt;&gt;""),SUM(W34-Z34),"")</f>
      </c>
      <c r="AB34" s="52" t="s">
        <v>107</v>
      </c>
      <c r="AC34" s="52" t="s">
        <v>310</v>
      </c>
      <c r="AD34" s="53">
        <v>44893</v>
      </c>
      <c r="AE34" s="52" t="s">
        <v>311</v>
      </c>
      <c r="AF34" s="53">
        <v>44889</v>
      </c>
      <c r="AG34" s="52" t="s">
        <v>300</v>
      </c>
      <c r="AH34" s="52" t="s">
        <v>301</v>
      </c>
      <c r="AI34" s="52" t="s">
        <v>111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99</v>
      </c>
      <c r="G35" s="52" t="s">
        <v>112</v>
      </c>
      <c r="H35" s="52" t="s">
        <v>97</v>
      </c>
      <c r="I35" s="52" t="s">
        <v>113</v>
      </c>
      <c r="J35" s="52" t="s">
        <v>114</v>
      </c>
      <c r="K35" s="52" t="s">
        <v>100</v>
      </c>
      <c r="L35" s="52" t="s">
        <v>297</v>
      </c>
      <c r="M35" s="52" t="s">
        <v>298</v>
      </c>
      <c r="N35" s="52" t="s">
        <v>299</v>
      </c>
      <c r="O35" s="52" t="s">
        <v>300</v>
      </c>
      <c r="P35" s="52" t="s">
        <v>301</v>
      </c>
      <c r="Q35" s="52" t="s">
        <v>302</v>
      </c>
      <c r="R35" s="53">
        <v>44902</v>
      </c>
      <c r="S35" s="54" t="s">
        <v>312</v>
      </c>
      <c r="T35" s="53">
        <v>44904</v>
      </c>
      <c r="U35" s="54" t="s">
        <v>312</v>
      </c>
      <c r="V35" s="53">
        <v>44923</v>
      </c>
      <c r="W35" s="52">
        <f t="shared" si="3"/>
        <v>-19</v>
      </c>
      <c r="Z35" s="52">
        <f t="shared" si="4"/>
      </c>
      <c r="AA35" s="52">
        <f t="shared" si="5"/>
      </c>
      <c r="AB35" s="52" t="s">
        <v>107</v>
      </c>
      <c r="AC35" s="52" t="s">
        <v>313</v>
      </c>
      <c r="AD35" s="53">
        <v>44893</v>
      </c>
      <c r="AE35" s="52" t="s">
        <v>314</v>
      </c>
      <c r="AF35" s="53">
        <v>44889</v>
      </c>
      <c r="AG35" s="52" t="s">
        <v>300</v>
      </c>
      <c r="AH35" s="52" t="s">
        <v>301</v>
      </c>
      <c r="AI35" s="52" t="s">
        <v>111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99</v>
      </c>
      <c r="G36" s="52" t="s">
        <v>112</v>
      </c>
      <c r="H36" s="52" t="s">
        <v>97</v>
      </c>
      <c r="I36" s="52" t="s">
        <v>113</v>
      </c>
      <c r="J36" s="52" t="s">
        <v>114</v>
      </c>
      <c r="K36" s="52" t="s">
        <v>100</v>
      </c>
      <c r="L36" s="52" t="s">
        <v>297</v>
      </c>
      <c r="M36" s="52" t="s">
        <v>298</v>
      </c>
      <c r="N36" s="52" t="s">
        <v>299</v>
      </c>
      <c r="O36" s="52" t="s">
        <v>300</v>
      </c>
      <c r="P36" s="52" t="s">
        <v>301</v>
      </c>
      <c r="Q36" s="52" t="s">
        <v>302</v>
      </c>
      <c r="R36" s="53">
        <v>44902</v>
      </c>
      <c r="S36" s="54" t="s">
        <v>315</v>
      </c>
      <c r="T36" s="53">
        <v>44904</v>
      </c>
      <c r="U36" s="54" t="s">
        <v>315</v>
      </c>
      <c r="V36" s="53">
        <v>44924</v>
      </c>
      <c r="W36" s="52">
        <f t="shared" si="3"/>
        <v>-20</v>
      </c>
      <c r="Z36" s="52">
        <f t="shared" si="4"/>
      </c>
      <c r="AA36" s="52">
        <f t="shared" si="5"/>
      </c>
      <c r="AB36" s="52" t="s">
        <v>107</v>
      </c>
      <c r="AC36" s="52" t="s">
        <v>316</v>
      </c>
      <c r="AD36" s="53">
        <v>44894</v>
      </c>
      <c r="AE36" s="52" t="s">
        <v>317</v>
      </c>
      <c r="AF36" s="53">
        <v>44889</v>
      </c>
      <c r="AG36" s="52" t="s">
        <v>300</v>
      </c>
      <c r="AH36" s="52" t="s">
        <v>301</v>
      </c>
      <c r="AI36" s="52" t="s">
        <v>111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99</v>
      </c>
      <c r="G37" s="52" t="s">
        <v>112</v>
      </c>
      <c r="H37" s="52" t="s">
        <v>97</v>
      </c>
      <c r="I37" s="52" t="s">
        <v>113</v>
      </c>
      <c r="J37" s="52" t="s">
        <v>114</v>
      </c>
      <c r="K37" s="52" t="s">
        <v>100</v>
      </c>
      <c r="L37" s="52" t="s">
        <v>297</v>
      </c>
      <c r="M37" s="52" t="s">
        <v>298</v>
      </c>
      <c r="N37" s="52" t="s">
        <v>299</v>
      </c>
      <c r="O37" s="52" t="s">
        <v>300</v>
      </c>
      <c r="P37" s="52" t="s">
        <v>301</v>
      </c>
      <c r="Q37" s="52" t="s">
        <v>302</v>
      </c>
      <c r="R37" s="53">
        <v>44902</v>
      </c>
      <c r="S37" s="54" t="s">
        <v>318</v>
      </c>
      <c r="T37" s="53">
        <v>44904</v>
      </c>
      <c r="U37" s="54" t="s">
        <v>318</v>
      </c>
      <c r="V37" s="53">
        <v>44923</v>
      </c>
      <c r="W37" s="52">
        <f t="shared" si="3"/>
        <v>-19</v>
      </c>
      <c r="Z37" s="52">
        <f t="shared" si="4"/>
      </c>
      <c r="AA37" s="52">
        <f t="shared" si="5"/>
      </c>
      <c r="AB37" s="52" t="s">
        <v>107</v>
      </c>
      <c r="AC37" s="52" t="s">
        <v>319</v>
      </c>
      <c r="AD37" s="53">
        <v>44893</v>
      </c>
      <c r="AE37" s="52" t="s">
        <v>320</v>
      </c>
      <c r="AF37" s="53">
        <v>44889</v>
      </c>
      <c r="AG37" s="52" t="s">
        <v>300</v>
      </c>
      <c r="AH37" s="52" t="s">
        <v>301</v>
      </c>
      <c r="AI37" s="52" t="s">
        <v>111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99</v>
      </c>
      <c r="G38" s="52" t="s">
        <v>112</v>
      </c>
      <c r="H38" s="52" t="s">
        <v>97</v>
      </c>
      <c r="I38" s="52" t="s">
        <v>113</v>
      </c>
      <c r="J38" s="52" t="s">
        <v>114</v>
      </c>
      <c r="K38" s="52" t="s">
        <v>100</v>
      </c>
      <c r="L38" s="52" t="s">
        <v>321</v>
      </c>
      <c r="M38" s="52" t="s">
        <v>322</v>
      </c>
      <c r="N38" s="52" t="s">
        <v>323</v>
      </c>
      <c r="O38" s="52" t="s">
        <v>324</v>
      </c>
      <c r="P38" s="52" t="s">
        <v>325</v>
      </c>
      <c r="Q38" s="52" t="s">
        <v>326</v>
      </c>
      <c r="R38" s="53">
        <v>44895</v>
      </c>
      <c r="S38" s="54" t="s">
        <v>323</v>
      </c>
      <c r="T38" s="53">
        <v>44896</v>
      </c>
      <c r="U38" s="54" t="s">
        <v>323</v>
      </c>
      <c r="V38" s="53">
        <v>44916</v>
      </c>
      <c r="W38" s="52">
        <f t="shared" si="3"/>
        <v>-20</v>
      </c>
      <c r="Z38" s="52">
        <f t="shared" si="4"/>
      </c>
      <c r="AA38" s="52">
        <f t="shared" si="5"/>
      </c>
      <c r="AB38" s="52" t="s">
        <v>107</v>
      </c>
      <c r="AC38" s="52" t="s">
        <v>327</v>
      </c>
      <c r="AD38" s="53">
        <v>44886</v>
      </c>
      <c r="AE38" s="52" t="s">
        <v>328</v>
      </c>
      <c r="AF38" s="53">
        <v>44883</v>
      </c>
      <c r="AG38" s="52" t="s">
        <v>329</v>
      </c>
      <c r="AH38" s="52" t="s">
        <v>325</v>
      </c>
      <c r="AI38" s="52" t="s">
        <v>111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99</v>
      </c>
      <c r="G39" s="52" t="s">
        <v>99</v>
      </c>
      <c r="H39" s="52" t="s">
        <v>97</v>
      </c>
      <c r="I39" s="52" t="s">
        <v>204</v>
      </c>
      <c r="J39" s="52" t="s">
        <v>181</v>
      </c>
      <c r="K39" s="52" t="s">
        <v>100</v>
      </c>
      <c r="L39" s="52" t="s">
        <v>330</v>
      </c>
      <c r="M39" s="52" t="s">
        <v>206</v>
      </c>
      <c r="N39" s="52" t="s">
        <v>331</v>
      </c>
      <c r="O39" s="52" t="s">
        <v>208</v>
      </c>
      <c r="P39" s="52" t="s">
        <v>209</v>
      </c>
      <c r="Q39" s="52" t="s">
        <v>332</v>
      </c>
      <c r="R39" s="53">
        <v>44895</v>
      </c>
      <c r="S39" s="54" t="s">
        <v>331</v>
      </c>
      <c r="T39" s="53">
        <v>44896</v>
      </c>
      <c r="U39" s="54" t="s">
        <v>331</v>
      </c>
      <c r="V39" s="53">
        <v>44912</v>
      </c>
      <c r="W39" s="52">
        <f t="shared" si="3"/>
        <v>-16</v>
      </c>
      <c r="Z39" s="52">
        <f t="shared" si="4"/>
      </c>
      <c r="AA39" s="52">
        <f t="shared" si="5"/>
      </c>
      <c r="AB39" s="52" t="s">
        <v>107</v>
      </c>
      <c r="AC39" s="52" t="s">
        <v>333</v>
      </c>
      <c r="AD39" s="53">
        <v>44882</v>
      </c>
      <c r="AE39" s="52" t="s">
        <v>334</v>
      </c>
      <c r="AF39" s="53">
        <v>44881</v>
      </c>
      <c r="AG39" s="52" t="s">
        <v>213</v>
      </c>
      <c r="AH39" s="52" t="s">
        <v>209</v>
      </c>
      <c r="AI39" s="52" t="s">
        <v>111</v>
      </c>
    </row>
    <row r="40" spans="1:35" ht="45">
      <c r="A40" s="7" t="s">
        <v>90</v>
      </c>
      <c r="B40" s="51" t="s">
        <v>91</v>
      </c>
      <c r="C40" s="52" t="s">
        <v>92</v>
      </c>
      <c r="D40" s="52" t="s">
        <v>178</v>
      </c>
      <c r="E40" s="52" t="s">
        <v>179</v>
      </c>
      <c r="F40" s="52" t="s">
        <v>99</v>
      </c>
      <c r="G40" s="52" t="s">
        <v>112</v>
      </c>
      <c r="H40" s="52" t="s">
        <v>97</v>
      </c>
      <c r="I40" s="52" t="s">
        <v>180</v>
      </c>
      <c r="J40" s="52" t="s">
        <v>181</v>
      </c>
      <c r="K40" s="52" t="s">
        <v>100</v>
      </c>
      <c r="L40" s="52" t="s">
        <v>335</v>
      </c>
      <c r="M40" s="52" t="s">
        <v>220</v>
      </c>
      <c r="N40" s="52" t="s">
        <v>336</v>
      </c>
      <c r="O40" s="52" t="s">
        <v>337</v>
      </c>
      <c r="P40" s="52" t="s">
        <v>338</v>
      </c>
      <c r="Q40" s="52" t="s">
        <v>339</v>
      </c>
      <c r="R40" s="53">
        <v>44901</v>
      </c>
      <c r="S40" s="54" t="s">
        <v>336</v>
      </c>
      <c r="T40" s="53">
        <v>44902</v>
      </c>
      <c r="U40" s="54" t="s">
        <v>336</v>
      </c>
      <c r="V40" s="53">
        <v>44907</v>
      </c>
      <c r="W40" s="52">
        <f t="shared" si="3"/>
        <v>-5</v>
      </c>
      <c r="Z40" s="52">
        <f t="shared" si="4"/>
      </c>
      <c r="AA40" s="52">
        <f t="shared" si="5"/>
      </c>
      <c r="AB40" s="52" t="s">
        <v>107</v>
      </c>
      <c r="AC40" s="52" t="s">
        <v>340</v>
      </c>
      <c r="AD40" s="53">
        <v>44877</v>
      </c>
      <c r="AE40" s="52" t="s">
        <v>341</v>
      </c>
      <c r="AF40" s="53">
        <v>44875</v>
      </c>
      <c r="AG40" s="52" t="s">
        <v>342</v>
      </c>
      <c r="AH40" s="52" t="s">
        <v>338</v>
      </c>
      <c r="AI40" s="52" t="s">
        <v>111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99</v>
      </c>
      <c r="G41" s="52" t="s">
        <v>112</v>
      </c>
      <c r="H41" s="52" t="s">
        <v>97</v>
      </c>
      <c r="I41" s="52" t="s">
        <v>113</v>
      </c>
      <c r="J41" s="52" t="s">
        <v>114</v>
      </c>
      <c r="K41" s="52" t="s">
        <v>100</v>
      </c>
      <c r="L41" s="52" t="s">
        <v>297</v>
      </c>
      <c r="M41" s="52" t="s">
        <v>298</v>
      </c>
      <c r="N41" s="52" t="s">
        <v>299</v>
      </c>
      <c r="O41" s="52" t="s">
        <v>300</v>
      </c>
      <c r="P41" s="52" t="s">
        <v>301</v>
      </c>
      <c r="Q41" s="52" t="s">
        <v>302</v>
      </c>
      <c r="R41" s="53">
        <v>44902</v>
      </c>
      <c r="S41" s="54" t="s">
        <v>343</v>
      </c>
      <c r="T41" s="53">
        <v>44904</v>
      </c>
      <c r="U41" s="54" t="s">
        <v>343</v>
      </c>
      <c r="V41" s="53">
        <v>44815</v>
      </c>
      <c r="W41" s="52">
        <f t="shared" si="3"/>
        <v>89</v>
      </c>
      <c r="Z41" s="52">
        <f t="shared" si="4"/>
      </c>
      <c r="AA41" s="52">
        <f t="shared" si="5"/>
      </c>
      <c r="AB41" s="52" t="s">
        <v>107</v>
      </c>
      <c r="AC41" s="52" t="s">
        <v>344</v>
      </c>
      <c r="AD41" s="53">
        <v>44785</v>
      </c>
      <c r="AE41" s="52" t="s">
        <v>345</v>
      </c>
      <c r="AF41" s="53">
        <v>44781</v>
      </c>
      <c r="AG41" s="52" t="s">
        <v>300</v>
      </c>
      <c r="AH41" s="52" t="s">
        <v>301</v>
      </c>
      <c r="AI41" s="52" t="s">
        <v>111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99</v>
      </c>
      <c r="G42" s="52" t="s">
        <v>112</v>
      </c>
      <c r="H42" s="52" t="s">
        <v>97</v>
      </c>
      <c r="I42" s="52" t="s">
        <v>113</v>
      </c>
      <c r="J42" s="52" t="s">
        <v>114</v>
      </c>
      <c r="K42" s="52" t="s">
        <v>100</v>
      </c>
      <c r="L42" s="52" t="s">
        <v>297</v>
      </c>
      <c r="M42" s="52" t="s">
        <v>298</v>
      </c>
      <c r="N42" s="52" t="s">
        <v>299</v>
      </c>
      <c r="O42" s="52" t="s">
        <v>300</v>
      </c>
      <c r="P42" s="52" t="s">
        <v>301</v>
      </c>
      <c r="Q42" s="52" t="s">
        <v>302</v>
      </c>
      <c r="R42" s="53">
        <v>44902</v>
      </c>
      <c r="S42" s="54" t="s">
        <v>346</v>
      </c>
      <c r="T42" s="53">
        <v>44904</v>
      </c>
      <c r="U42" s="54" t="s">
        <v>346</v>
      </c>
      <c r="V42" s="53">
        <v>44819</v>
      </c>
      <c r="W42" s="52">
        <f t="shared" si="3"/>
        <v>85</v>
      </c>
      <c r="Z42" s="52">
        <f t="shared" si="4"/>
      </c>
      <c r="AA42" s="52">
        <f t="shared" si="5"/>
      </c>
      <c r="AB42" s="52" t="s">
        <v>107</v>
      </c>
      <c r="AC42" s="52" t="s">
        <v>347</v>
      </c>
      <c r="AD42" s="53">
        <v>44789</v>
      </c>
      <c r="AE42" s="52" t="s">
        <v>348</v>
      </c>
      <c r="AF42" s="53">
        <v>44781</v>
      </c>
      <c r="AG42" s="52" t="s">
        <v>300</v>
      </c>
      <c r="AH42" s="52" t="s">
        <v>301</v>
      </c>
      <c r="AI42" s="52" t="s">
        <v>111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99</v>
      </c>
      <c r="G43" s="52" t="s">
        <v>99</v>
      </c>
      <c r="H43" s="52" t="s">
        <v>97</v>
      </c>
      <c r="I43" s="52" t="s">
        <v>204</v>
      </c>
      <c r="J43" s="52" t="s">
        <v>181</v>
      </c>
      <c r="K43" s="52" t="s">
        <v>100</v>
      </c>
      <c r="L43" s="52" t="s">
        <v>349</v>
      </c>
      <c r="M43" s="52" t="s">
        <v>206</v>
      </c>
      <c r="N43" s="52" t="s">
        <v>350</v>
      </c>
      <c r="O43" s="52" t="s">
        <v>208</v>
      </c>
      <c r="P43" s="52" t="s">
        <v>209</v>
      </c>
      <c r="Q43" s="52" t="s">
        <v>351</v>
      </c>
      <c r="R43" s="53">
        <v>44908</v>
      </c>
      <c r="S43" s="54" t="s">
        <v>350</v>
      </c>
      <c r="T43" s="53">
        <v>44909</v>
      </c>
      <c r="U43" s="54" t="s">
        <v>350</v>
      </c>
      <c r="V43" s="53">
        <v>44934</v>
      </c>
      <c r="W43" s="52">
        <f t="shared" si="3"/>
        <v>-25</v>
      </c>
      <c r="Z43" s="52">
        <f t="shared" si="4"/>
      </c>
      <c r="AA43" s="52">
        <f t="shared" si="5"/>
      </c>
      <c r="AB43" s="52" t="s">
        <v>107</v>
      </c>
      <c r="AC43" s="52" t="s">
        <v>352</v>
      </c>
      <c r="AD43" s="53">
        <v>44904</v>
      </c>
      <c r="AE43" s="52" t="s">
        <v>353</v>
      </c>
      <c r="AF43" s="53">
        <v>44902</v>
      </c>
      <c r="AG43" s="52" t="s">
        <v>213</v>
      </c>
      <c r="AH43" s="52" t="s">
        <v>209</v>
      </c>
      <c r="AI43" s="52" t="s">
        <v>111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99</v>
      </c>
      <c r="G44" s="52" t="s">
        <v>231</v>
      </c>
      <c r="H44" s="52" t="s">
        <v>97</v>
      </c>
      <c r="I44" s="52" t="s">
        <v>232</v>
      </c>
      <c r="J44" s="52" t="s">
        <v>99</v>
      </c>
      <c r="K44" s="52" t="s">
        <v>100</v>
      </c>
      <c r="L44" s="52" t="s">
        <v>288</v>
      </c>
      <c r="M44" s="52" t="s">
        <v>234</v>
      </c>
      <c r="N44" s="52" t="s">
        <v>289</v>
      </c>
      <c r="O44" s="52" t="s">
        <v>290</v>
      </c>
      <c r="P44" s="52" t="s">
        <v>291</v>
      </c>
      <c r="Q44" s="52" t="s">
        <v>292</v>
      </c>
      <c r="R44" s="53">
        <v>44901</v>
      </c>
      <c r="S44" s="54" t="s">
        <v>354</v>
      </c>
      <c r="T44" s="53">
        <v>44902</v>
      </c>
      <c r="U44" s="54" t="s">
        <v>354</v>
      </c>
      <c r="V44" s="53">
        <v>44919</v>
      </c>
      <c r="W44" s="52">
        <f t="shared" si="3"/>
        <v>-17</v>
      </c>
      <c r="Z44" s="52">
        <f t="shared" si="4"/>
      </c>
      <c r="AA44" s="52">
        <f t="shared" si="5"/>
      </c>
      <c r="AB44" s="52" t="s">
        <v>107</v>
      </c>
      <c r="AC44" s="52" t="s">
        <v>355</v>
      </c>
      <c r="AD44" s="53">
        <v>44889</v>
      </c>
      <c r="AE44" s="52" t="s">
        <v>356</v>
      </c>
      <c r="AF44" s="53">
        <v>44889</v>
      </c>
      <c r="AG44" s="52" t="s">
        <v>296</v>
      </c>
      <c r="AH44" s="52" t="s">
        <v>291</v>
      </c>
      <c r="AI44" s="52" t="s">
        <v>111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99</v>
      </c>
      <c r="G45" s="52" t="s">
        <v>231</v>
      </c>
      <c r="H45" s="52" t="s">
        <v>97</v>
      </c>
      <c r="I45" s="52" t="s">
        <v>232</v>
      </c>
      <c r="J45" s="52" t="s">
        <v>99</v>
      </c>
      <c r="K45" s="52" t="s">
        <v>100</v>
      </c>
      <c r="L45" s="52" t="s">
        <v>288</v>
      </c>
      <c r="M45" s="52" t="s">
        <v>234</v>
      </c>
      <c r="N45" s="52" t="s">
        <v>289</v>
      </c>
      <c r="O45" s="52" t="s">
        <v>290</v>
      </c>
      <c r="P45" s="52" t="s">
        <v>291</v>
      </c>
      <c r="Q45" s="52" t="s">
        <v>292</v>
      </c>
      <c r="R45" s="53">
        <v>44901</v>
      </c>
      <c r="S45" s="54" t="s">
        <v>357</v>
      </c>
      <c r="T45" s="53">
        <v>44902</v>
      </c>
      <c r="U45" s="54" t="s">
        <v>357</v>
      </c>
      <c r="V45" s="53">
        <v>44920</v>
      </c>
      <c r="W45" s="52">
        <f t="shared" si="3"/>
        <v>-18</v>
      </c>
      <c r="Z45" s="52">
        <f t="shared" si="4"/>
      </c>
      <c r="AA45" s="52">
        <f t="shared" si="5"/>
      </c>
      <c r="AB45" s="52" t="s">
        <v>107</v>
      </c>
      <c r="AC45" s="52" t="s">
        <v>358</v>
      </c>
      <c r="AD45" s="53">
        <v>44890</v>
      </c>
      <c r="AE45" s="52" t="s">
        <v>359</v>
      </c>
      <c r="AF45" s="53">
        <v>44889</v>
      </c>
      <c r="AG45" s="52" t="s">
        <v>296</v>
      </c>
      <c r="AH45" s="52" t="s">
        <v>291</v>
      </c>
      <c r="AI45" s="52" t="s">
        <v>111</v>
      </c>
    </row>
    <row r="46" spans="1:35" ht="45">
      <c r="A46" s="7" t="s">
        <v>90</v>
      </c>
      <c r="B46" s="51" t="s">
        <v>91</v>
      </c>
      <c r="C46" s="52" t="s">
        <v>92</v>
      </c>
      <c r="D46" s="52" t="s">
        <v>178</v>
      </c>
      <c r="E46" s="52" t="s">
        <v>179</v>
      </c>
      <c r="F46" s="52" t="s">
        <v>99</v>
      </c>
      <c r="G46" s="52" t="s">
        <v>112</v>
      </c>
      <c r="H46" s="52" t="s">
        <v>97</v>
      </c>
      <c r="I46" s="52" t="s">
        <v>180</v>
      </c>
      <c r="J46" s="52" t="s">
        <v>181</v>
      </c>
      <c r="K46" s="52" t="s">
        <v>100</v>
      </c>
      <c r="L46" s="52" t="s">
        <v>360</v>
      </c>
      <c r="M46" s="52" t="s">
        <v>183</v>
      </c>
      <c r="N46" s="52" t="s">
        <v>361</v>
      </c>
      <c r="O46" s="52" t="s">
        <v>362</v>
      </c>
      <c r="P46" s="52" t="s">
        <v>363</v>
      </c>
      <c r="Q46" s="52" t="s">
        <v>364</v>
      </c>
      <c r="R46" s="53">
        <v>44901</v>
      </c>
      <c r="S46" s="54" t="s">
        <v>361</v>
      </c>
      <c r="T46" s="53">
        <v>44902</v>
      </c>
      <c r="U46" s="54" t="s">
        <v>361</v>
      </c>
      <c r="V46" s="53">
        <v>44927</v>
      </c>
      <c r="W46" s="52">
        <f t="shared" si="3"/>
        <v>-25</v>
      </c>
      <c r="Z46" s="52">
        <f t="shared" si="4"/>
      </c>
      <c r="AA46" s="52">
        <f t="shared" si="5"/>
      </c>
      <c r="AB46" s="52" t="s">
        <v>107</v>
      </c>
      <c r="AC46" s="52" t="s">
        <v>365</v>
      </c>
      <c r="AD46" s="53">
        <v>44897</v>
      </c>
      <c r="AE46" s="52" t="s">
        <v>366</v>
      </c>
      <c r="AF46" s="53">
        <v>44895</v>
      </c>
      <c r="AG46" s="52" t="s">
        <v>367</v>
      </c>
      <c r="AH46" s="52" t="s">
        <v>363</v>
      </c>
      <c r="AI46" s="52" t="s">
        <v>111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99</v>
      </c>
      <c r="G47" s="52" t="s">
        <v>112</v>
      </c>
      <c r="H47" s="52" t="s">
        <v>97</v>
      </c>
      <c r="I47" s="52" t="s">
        <v>113</v>
      </c>
      <c r="J47" s="52" t="s">
        <v>114</v>
      </c>
      <c r="K47" s="52" t="s">
        <v>100</v>
      </c>
      <c r="L47" s="52" t="s">
        <v>368</v>
      </c>
      <c r="M47" s="52" t="s">
        <v>369</v>
      </c>
      <c r="N47" s="52" t="s">
        <v>370</v>
      </c>
      <c r="O47" s="52" t="s">
        <v>324</v>
      </c>
      <c r="P47" s="52" t="s">
        <v>325</v>
      </c>
      <c r="Q47" s="52" t="s">
        <v>371</v>
      </c>
      <c r="R47" s="53">
        <v>44914</v>
      </c>
      <c r="S47" s="54" t="s">
        <v>370</v>
      </c>
      <c r="T47" s="53">
        <v>44915</v>
      </c>
      <c r="U47" s="54" t="s">
        <v>370</v>
      </c>
      <c r="V47" s="53">
        <v>44943</v>
      </c>
      <c r="W47" s="52">
        <f t="shared" si="3"/>
        <v>-28</v>
      </c>
      <c r="Z47" s="52">
        <f t="shared" si="4"/>
      </c>
      <c r="AA47" s="52">
        <f t="shared" si="5"/>
      </c>
      <c r="AB47" s="52" t="s">
        <v>107</v>
      </c>
      <c r="AC47" s="52" t="s">
        <v>372</v>
      </c>
      <c r="AD47" s="53">
        <v>44913</v>
      </c>
      <c r="AE47" s="52" t="s">
        <v>373</v>
      </c>
      <c r="AF47" s="53">
        <v>44909</v>
      </c>
      <c r="AG47" s="52" t="s">
        <v>329</v>
      </c>
      <c r="AH47" s="52" t="s">
        <v>325</v>
      </c>
      <c r="AI47" s="52" t="s">
        <v>111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99</v>
      </c>
      <c r="G48" s="52" t="s">
        <v>112</v>
      </c>
      <c r="H48" s="52" t="s">
        <v>97</v>
      </c>
      <c r="I48" s="52" t="s">
        <v>113</v>
      </c>
      <c r="J48" s="52" t="s">
        <v>114</v>
      </c>
      <c r="K48" s="52" t="s">
        <v>100</v>
      </c>
      <c r="L48" s="52" t="s">
        <v>374</v>
      </c>
      <c r="M48" s="52" t="s">
        <v>375</v>
      </c>
      <c r="N48" s="52" t="s">
        <v>376</v>
      </c>
      <c r="O48" s="52" t="s">
        <v>377</v>
      </c>
      <c r="P48" s="52" t="s">
        <v>378</v>
      </c>
      <c r="Q48" s="52" t="s">
        <v>379</v>
      </c>
      <c r="R48" s="53">
        <v>44914</v>
      </c>
      <c r="S48" s="54" t="s">
        <v>376</v>
      </c>
      <c r="T48" s="53">
        <v>44915</v>
      </c>
      <c r="U48" s="54" t="s">
        <v>376</v>
      </c>
      <c r="V48" s="53">
        <v>44939</v>
      </c>
      <c r="W48" s="52">
        <f t="shared" si="3"/>
        <v>-24</v>
      </c>
      <c r="Z48" s="52">
        <f t="shared" si="4"/>
      </c>
      <c r="AA48" s="52">
        <f t="shared" si="5"/>
      </c>
      <c r="AB48" s="52" t="s">
        <v>107</v>
      </c>
      <c r="AC48" s="52" t="s">
        <v>380</v>
      </c>
      <c r="AD48" s="53">
        <v>44909</v>
      </c>
      <c r="AE48" s="52" t="s">
        <v>381</v>
      </c>
      <c r="AF48" s="53">
        <v>44909</v>
      </c>
      <c r="AG48" s="52" t="s">
        <v>382</v>
      </c>
      <c r="AH48" s="52" t="s">
        <v>378</v>
      </c>
      <c r="AI48" s="52" t="s">
        <v>111</v>
      </c>
    </row>
    <row r="49" spans="1:35" ht="60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94</v>
      </c>
      <c r="F49" s="52" t="s">
        <v>99</v>
      </c>
      <c r="G49" s="52" t="s">
        <v>112</v>
      </c>
      <c r="H49" s="52" t="s">
        <v>97</v>
      </c>
      <c r="I49" s="52" t="s">
        <v>113</v>
      </c>
      <c r="J49" s="52" t="s">
        <v>114</v>
      </c>
      <c r="K49" s="52" t="s">
        <v>100</v>
      </c>
      <c r="L49" s="52" t="s">
        <v>383</v>
      </c>
      <c r="M49" s="52" t="s">
        <v>384</v>
      </c>
      <c r="N49" s="52" t="s">
        <v>385</v>
      </c>
      <c r="O49" s="52" t="s">
        <v>386</v>
      </c>
      <c r="P49" s="52" t="s">
        <v>387</v>
      </c>
      <c r="Q49" s="52" t="s">
        <v>388</v>
      </c>
      <c r="R49" s="53">
        <v>44914</v>
      </c>
      <c r="S49" s="54" t="s">
        <v>385</v>
      </c>
      <c r="T49" s="53">
        <v>44915</v>
      </c>
      <c r="U49" s="54" t="s">
        <v>385</v>
      </c>
      <c r="V49" s="53">
        <v>44942</v>
      </c>
      <c r="W49" s="52">
        <f t="shared" si="3"/>
        <v>-27</v>
      </c>
      <c r="Z49" s="52">
        <f t="shared" si="4"/>
      </c>
      <c r="AA49" s="52">
        <f t="shared" si="5"/>
      </c>
      <c r="AB49" s="52" t="s">
        <v>107</v>
      </c>
      <c r="AC49" s="52" t="s">
        <v>389</v>
      </c>
      <c r="AD49" s="53">
        <v>44912</v>
      </c>
      <c r="AE49" s="52" t="s">
        <v>390</v>
      </c>
      <c r="AF49" s="53">
        <v>44909</v>
      </c>
      <c r="AG49" s="52" t="s">
        <v>391</v>
      </c>
      <c r="AH49" s="52" t="s">
        <v>387</v>
      </c>
      <c r="AI49" s="52" t="s">
        <v>111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99</v>
      </c>
      <c r="G50" s="52" t="s">
        <v>112</v>
      </c>
      <c r="H50" s="52" t="s">
        <v>97</v>
      </c>
      <c r="I50" s="52" t="s">
        <v>113</v>
      </c>
      <c r="J50" s="52" t="s">
        <v>392</v>
      </c>
      <c r="K50" s="52" t="s">
        <v>100</v>
      </c>
      <c r="L50" s="52" t="s">
        <v>393</v>
      </c>
      <c r="M50" s="52" t="s">
        <v>394</v>
      </c>
      <c r="N50" s="52" t="s">
        <v>395</v>
      </c>
      <c r="O50" s="52" t="s">
        <v>396</v>
      </c>
      <c r="P50" s="52" t="s">
        <v>397</v>
      </c>
      <c r="Q50" s="52" t="s">
        <v>398</v>
      </c>
      <c r="R50" s="53">
        <v>44915</v>
      </c>
      <c r="S50" s="54" t="s">
        <v>399</v>
      </c>
      <c r="T50" s="53">
        <v>44915</v>
      </c>
      <c r="U50" s="54" t="s">
        <v>399</v>
      </c>
      <c r="V50" s="53">
        <v>44848</v>
      </c>
      <c r="W50" s="52">
        <f t="shared" si="3"/>
        <v>67</v>
      </c>
      <c r="Z50" s="52">
        <f t="shared" si="4"/>
      </c>
      <c r="AA50" s="52">
        <f t="shared" si="5"/>
      </c>
      <c r="AB50" s="52" t="s">
        <v>107</v>
      </c>
      <c r="AC50" s="52" t="s">
        <v>400</v>
      </c>
      <c r="AD50" s="53">
        <v>44818</v>
      </c>
      <c r="AE50" s="52" t="s">
        <v>401</v>
      </c>
      <c r="AF50" s="53">
        <v>44804</v>
      </c>
      <c r="AG50" s="52" t="s">
        <v>402</v>
      </c>
      <c r="AH50" s="52" t="s">
        <v>397</v>
      </c>
      <c r="AI50" s="52" t="s">
        <v>111</v>
      </c>
    </row>
    <row r="51" spans="1:35" ht="60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94</v>
      </c>
      <c r="F51" s="52" t="s">
        <v>99</v>
      </c>
      <c r="G51" s="52" t="s">
        <v>112</v>
      </c>
      <c r="H51" s="52" t="s">
        <v>97</v>
      </c>
      <c r="I51" s="52" t="s">
        <v>113</v>
      </c>
      <c r="J51" s="52" t="s">
        <v>392</v>
      </c>
      <c r="K51" s="52" t="s">
        <v>100</v>
      </c>
      <c r="L51" s="52" t="s">
        <v>393</v>
      </c>
      <c r="M51" s="52" t="s">
        <v>394</v>
      </c>
      <c r="N51" s="52" t="s">
        <v>395</v>
      </c>
      <c r="O51" s="52" t="s">
        <v>396</v>
      </c>
      <c r="P51" s="52" t="s">
        <v>397</v>
      </c>
      <c r="Q51" s="52" t="s">
        <v>398</v>
      </c>
      <c r="R51" s="53">
        <v>44915</v>
      </c>
      <c r="S51" s="54" t="s">
        <v>403</v>
      </c>
      <c r="T51" s="53">
        <v>44915</v>
      </c>
      <c r="U51" s="54" t="s">
        <v>403</v>
      </c>
      <c r="V51" s="53">
        <v>44909</v>
      </c>
      <c r="W51" s="52">
        <f t="shared" si="3"/>
        <v>6</v>
      </c>
      <c r="Z51" s="52">
        <f t="shared" si="4"/>
      </c>
      <c r="AA51" s="52">
        <f t="shared" si="5"/>
      </c>
      <c r="AB51" s="52" t="s">
        <v>107</v>
      </c>
      <c r="AC51" s="52" t="s">
        <v>404</v>
      </c>
      <c r="AD51" s="53">
        <v>44879</v>
      </c>
      <c r="AE51" s="52" t="s">
        <v>405</v>
      </c>
      <c r="AF51" s="53">
        <v>44865</v>
      </c>
      <c r="AG51" s="52" t="s">
        <v>402</v>
      </c>
      <c r="AH51" s="52" t="s">
        <v>397</v>
      </c>
      <c r="AI51" s="52" t="s">
        <v>111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99</v>
      </c>
      <c r="G52" s="52" t="s">
        <v>112</v>
      </c>
      <c r="H52" s="52" t="s">
        <v>97</v>
      </c>
      <c r="I52" s="52" t="s">
        <v>113</v>
      </c>
      <c r="J52" s="52" t="s">
        <v>114</v>
      </c>
      <c r="K52" s="52" t="s">
        <v>100</v>
      </c>
      <c r="L52" s="52" t="s">
        <v>406</v>
      </c>
      <c r="M52" s="52" t="s">
        <v>220</v>
      </c>
      <c r="N52" s="52" t="s">
        <v>407</v>
      </c>
      <c r="O52" s="52" t="s">
        <v>408</v>
      </c>
      <c r="P52" s="52" t="s">
        <v>409</v>
      </c>
      <c r="Q52" s="52" t="s">
        <v>410</v>
      </c>
      <c r="R52" s="53">
        <v>44908</v>
      </c>
      <c r="S52" s="54" t="s">
        <v>407</v>
      </c>
      <c r="T52" s="53">
        <v>44909</v>
      </c>
      <c r="U52" s="54" t="s">
        <v>407</v>
      </c>
      <c r="V52" s="53">
        <v>44929</v>
      </c>
      <c r="W52" s="52">
        <f t="shared" si="3"/>
        <v>-20</v>
      </c>
      <c r="Z52" s="52">
        <f t="shared" si="4"/>
      </c>
      <c r="AA52" s="52">
        <f t="shared" si="5"/>
      </c>
      <c r="AB52" s="52" t="s">
        <v>107</v>
      </c>
      <c r="AC52" s="52" t="s">
        <v>411</v>
      </c>
      <c r="AD52" s="53">
        <v>44899</v>
      </c>
      <c r="AE52" s="52" t="s">
        <v>412</v>
      </c>
      <c r="AF52" s="53">
        <v>44895</v>
      </c>
      <c r="AG52" s="52" t="s">
        <v>408</v>
      </c>
      <c r="AH52" s="52" t="s">
        <v>409</v>
      </c>
      <c r="AI52" s="52" t="s">
        <v>111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94</v>
      </c>
      <c r="F53" s="52" t="s">
        <v>99</v>
      </c>
      <c r="G53" s="52" t="s">
        <v>112</v>
      </c>
      <c r="H53" s="52" t="s">
        <v>97</v>
      </c>
      <c r="I53" s="52" t="s">
        <v>113</v>
      </c>
      <c r="J53" s="52" t="s">
        <v>114</v>
      </c>
      <c r="K53" s="52" t="s">
        <v>100</v>
      </c>
      <c r="L53" s="52" t="s">
        <v>413</v>
      </c>
      <c r="M53" s="52" t="s">
        <v>220</v>
      </c>
      <c r="N53" s="52" t="s">
        <v>414</v>
      </c>
      <c r="O53" s="52" t="s">
        <v>408</v>
      </c>
      <c r="P53" s="52" t="s">
        <v>409</v>
      </c>
      <c r="Q53" s="52" t="s">
        <v>415</v>
      </c>
      <c r="R53" s="53">
        <v>44908</v>
      </c>
      <c r="S53" s="54" t="s">
        <v>414</v>
      </c>
      <c r="T53" s="53">
        <v>44909</v>
      </c>
      <c r="U53" s="54" t="s">
        <v>414</v>
      </c>
      <c r="V53" s="53">
        <v>44929</v>
      </c>
      <c r="W53" s="52">
        <f t="shared" si="3"/>
        <v>-20</v>
      </c>
      <c r="Z53" s="52">
        <f t="shared" si="4"/>
      </c>
      <c r="AA53" s="52">
        <f t="shared" si="5"/>
      </c>
      <c r="AB53" s="52" t="s">
        <v>107</v>
      </c>
      <c r="AC53" s="52" t="s">
        <v>416</v>
      </c>
      <c r="AD53" s="53">
        <v>44899</v>
      </c>
      <c r="AE53" s="52" t="s">
        <v>417</v>
      </c>
      <c r="AF53" s="53">
        <v>44895</v>
      </c>
      <c r="AG53" s="52" t="s">
        <v>408</v>
      </c>
      <c r="AH53" s="52" t="s">
        <v>409</v>
      </c>
      <c r="AI53" s="52" t="s">
        <v>111</v>
      </c>
    </row>
    <row r="54" spans="1:35" ht="60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94</v>
      </c>
      <c r="F54" s="52" t="s">
        <v>99</v>
      </c>
      <c r="G54" s="52" t="s">
        <v>112</v>
      </c>
      <c r="H54" s="52" t="s">
        <v>97</v>
      </c>
      <c r="I54" s="52" t="s">
        <v>113</v>
      </c>
      <c r="J54" s="52" t="s">
        <v>114</v>
      </c>
      <c r="K54" s="52" t="s">
        <v>100</v>
      </c>
      <c r="L54" s="52" t="s">
        <v>418</v>
      </c>
      <c r="M54" s="52" t="s">
        <v>116</v>
      </c>
      <c r="N54" s="52" t="s">
        <v>419</v>
      </c>
      <c r="O54" s="52" t="s">
        <v>420</v>
      </c>
      <c r="P54" s="52" t="s">
        <v>421</v>
      </c>
      <c r="Q54" s="52" t="s">
        <v>422</v>
      </c>
      <c r="R54" s="53">
        <v>44908</v>
      </c>
      <c r="S54" s="54" t="s">
        <v>419</v>
      </c>
      <c r="T54" s="53">
        <v>44909</v>
      </c>
      <c r="U54" s="54" t="s">
        <v>419</v>
      </c>
      <c r="V54" s="53">
        <v>44934</v>
      </c>
      <c r="W54" s="52">
        <f t="shared" si="3"/>
        <v>-25</v>
      </c>
      <c r="Z54" s="52">
        <f t="shared" si="4"/>
      </c>
      <c r="AA54" s="52">
        <f t="shared" si="5"/>
      </c>
      <c r="AB54" s="52" t="s">
        <v>107</v>
      </c>
      <c r="AC54" s="52" t="s">
        <v>423</v>
      </c>
      <c r="AD54" s="53">
        <v>44904</v>
      </c>
      <c r="AE54" s="52" t="s">
        <v>424</v>
      </c>
      <c r="AF54" s="53">
        <v>44902</v>
      </c>
      <c r="AG54" s="52" t="s">
        <v>420</v>
      </c>
      <c r="AH54" s="52" t="s">
        <v>421</v>
      </c>
      <c r="AI54" s="52" t="s">
        <v>111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94</v>
      </c>
      <c r="F55" s="52" t="s">
        <v>99</v>
      </c>
      <c r="G55" s="52" t="s">
        <v>112</v>
      </c>
      <c r="H55" s="52" t="s">
        <v>97</v>
      </c>
      <c r="I55" s="52" t="s">
        <v>113</v>
      </c>
      <c r="J55" s="52" t="s">
        <v>425</v>
      </c>
      <c r="K55" s="52" t="s">
        <v>100</v>
      </c>
      <c r="L55" s="52" t="s">
        <v>426</v>
      </c>
      <c r="M55" s="52" t="s">
        <v>427</v>
      </c>
      <c r="N55" s="52" t="s">
        <v>428</v>
      </c>
      <c r="O55" s="52" t="s">
        <v>429</v>
      </c>
      <c r="P55" s="52" t="s">
        <v>430</v>
      </c>
      <c r="Q55" s="52" t="s">
        <v>431</v>
      </c>
      <c r="R55" s="53">
        <v>44902</v>
      </c>
      <c r="S55" s="54" t="s">
        <v>432</v>
      </c>
      <c r="T55" s="53">
        <v>44904</v>
      </c>
      <c r="U55" s="54" t="s">
        <v>432</v>
      </c>
      <c r="V55" s="53">
        <v>44861</v>
      </c>
      <c r="W55" s="52">
        <f t="shared" si="3"/>
        <v>43</v>
      </c>
      <c r="Z55" s="52">
        <f t="shared" si="4"/>
      </c>
      <c r="AA55" s="52">
        <f t="shared" si="5"/>
      </c>
      <c r="AB55" s="52" t="s">
        <v>107</v>
      </c>
      <c r="AC55" s="52" t="s">
        <v>433</v>
      </c>
      <c r="AD55" s="53">
        <v>44831</v>
      </c>
      <c r="AE55" s="52" t="s">
        <v>434</v>
      </c>
      <c r="AF55" s="53">
        <v>44830</v>
      </c>
      <c r="AG55" s="52" t="s">
        <v>435</v>
      </c>
      <c r="AH55" s="52" t="s">
        <v>430</v>
      </c>
      <c r="AI55" s="52" t="s">
        <v>111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99</v>
      </c>
      <c r="G56" s="52" t="s">
        <v>112</v>
      </c>
      <c r="H56" s="52" t="s">
        <v>97</v>
      </c>
      <c r="I56" s="52" t="s">
        <v>113</v>
      </c>
      <c r="J56" s="52" t="s">
        <v>425</v>
      </c>
      <c r="K56" s="52" t="s">
        <v>100</v>
      </c>
      <c r="L56" s="52" t="s">
        <v>426</v>
      </c>
      <c r="M56" s="52" t="s">
        <v>427</v>
      </c>
      <c r="N56" s="52" t="s">
        <v>428</v>
      </c>
      <c r="O56" s="52" t="s">
        <v>429</v>
      </c>
      <c r="P56" s="52" t="s">
        <v>430</v>
      </c>
      <c r="Q56" s="52" t="s">
        <v>431</v>
      </c>
      <c r="R56" s="53">
        <v>44902</v>
      </c>
      <c r="S56" s="54" t="s">
        <v>436</v>
      </c>
      <c r="T56" s="53">
        <v>44904</v>
      </c>
      <c r="U56" s="54" t="s">
        <v>436</v>
      </c>
      <c r="V56" s="53">
        <v>44898</v>
      </c>
      <c r="W56" s="52">
        <f t="shared" si="3"/>
        <v>6</v>
      </c>
      <c r="Z56" s="52">
        <f t="shared" si="4"/>
      </c>
      <c r="AA56" s="52">
        <f t="shared" si="5"/>
      </c>
      <c r="AB56" s="52" t="s">
        <v>107</v>
      </c>
      <c r="AC56" s="52" t="s">
        <v>437</v>
      </c>
      <c r="AD56" s="53">
        <v>44868</v>
      </c>
      <c r="AE56" s="52" t="s">
        <v>438</v>
      </c>
      <c r="AF56" s="53">
        <v>44867</v>
      </c>
      <c r="AG56" s="52" t="s">
        <v>435</v>
      </c>
      <c r="AH56" s="52" t="s">
        <v>430</v>
      </c>
      <c r="AI56" s="52" t="s">
        <v>111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94</v>
      </c>
      <c r="F57" s="52" t="s">
        <v>99</v>
      </c>
      <c r="G57" s="52" t="s">
        <v>112</v>
      </c>
      <c r="H57" s="52" t="s">
        <v>97</v>
      </c>
      <c r="I57" s="52" t="s">
        <v>113</v>
      </c>
      <c r="J57" s="52" t="s">
        <v>425</v>
      </c>
      <c r="K57" s="52" t="s">
        <v>100</v>
      </c>
      <c r="L57" s="52" t="s">
        <v>426</v>
      </c>
      <c r="M57" s="52" t="s">
        <v>427</v>
      </c>
      <c r="N57" s="52" t="s">
        <v>428</v>
      </c>
      <c r="O57" s="52" t="s">
        <v>429</v>
      </c>
      <c r="P57" s="52" t="s">
        <v>430</v>
      </c>
      <c r="Q57" s="52" t="s">
        <v>431</v>
      </c>
      <c r="R57" s="53">
        <v>44902</v>
      </c>
      <c r="S57" s="54" t="s">
        <v>439</v>
      </c>
      <c r="T57" s="53">
        <v>44904</v>
      </c>
      <c r="U57" s="54" t="s">
        <v>439</v>
      </c>
      <c r="V57" s="53">
        <v>44928</v>
      </c>
      <c r="W57" s="52">
        <f t="shared" si="3"/>
        <v>-24</v>
      </c>
      <c r="Z57" s="52">
        <f t="shared" si="4"/>
      </c>
      <c r="AA57" s="52">
        <f t="shared" si="5"/>
      </c>
      <c r="AB57" s="52" t="s">
        <v>107</v>
      </c>
      <c r="AC57" s="52" t="s">
        <v>440</v>
      </c>
      <c r="AD57" s="53">
        <v>44898</v>
      </c>
      <c r="AE57" s="52" t="s">
        <v>441</v>
      </c>
      <c r="AF57" s="53">
        <v>44896</v>
      </c>
      <c r="AG57" s="52" t="s">
        <v>435</v>
      </c>
      <c r="AH57" s="52" t="s">
        <v>430</v>
      </c>
      <c r="AI57" s="52" t="s">
        <v>111</v>
      </c>
    </row>
    <row r="58" spans="1:35" ht="60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94</v>
      </c>
      <c r="F58" s="52" t="s">
        <v>99</v>
      </c>
      <c r="G58" s="52" t="s">
        <v>112</v>
      </c>
      <c r="H58" s="52" t="s">
        <v>97</v>
      </c>
      <c r="I58" s="52" t="s">
        <v>113</v>
      </c>
      <c r="J58" s="52" t="s">
        <v>114</v>
      </c>
      <c r="K58" s="52" t="s">
        <v>100</v>
      </c>
      <c r="L58" s="52" t="s">
        <v>442</v>
      </c>
      <c r="M58" s="52" t="s">
        <v>375</v>
      </c>
      <c r="N58" s="52" t="s">
        <v>443</v>
      </c>
      <c r="O58" s="52" t="s">
        <v>444</v>
      </c>
      <c r="P58" s="52" t="s">
        <v>445</v>
      </c>
      <c r="Q58" s="52" t="s">
        <v>446</v>
      </c>
      <c r="R58" s="53">
        <v>44902</v>
      </c>
      <c r="S58" s="54" t="s">
        <v>443</v>
      </c>
      <c r="T58" s="53">
        <v>44904</v>
      </c>
      <c r="U58" s="54" t="s">
        <v>443</v>
      </c>
      <c r="V58" s="53">
        <v>44927</v>
      </c>
      <c r="W58" s="52">
        <f t="shared" si="3"/>
        <v>-23</v>
      </c>
      <c r="Z58" s="52">
        <f t="shared" si="4"/>
      </c>
      <c r="AA58" s="52">
        <f t="shared" si="5"/>
      </c>
      <c r="AB58" s="52" t="s">
        <v>107</v>
      </c>
      <c r="AC58" s="52" t="s">
        <v>447</v>
      </c>
      <c r="AD58" s="53">
        <v>44897</v>
      </c>
      <c r="AE58" s="52" t="s">
        <v>448</v>
      </c>
      <c r="AF58" s="53">
        <v>44894</v>
      </c>
      <c r="AG58" s="52" t="s">
        <v>449</v>
      </c>
      <c r="AH58" s="52" t="s">
        <v>445</v>
      </c>
      <c r="AI58" s="52" t="s">
        <v>111</v>
      </c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landscape" paperSize="8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281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53" width="9.28125" style="3" bestFit="1" customWidth="1"/>
    <col min="54" max="16384" width="9.28125" style="3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landscape" paperSize="8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zoomScalePageLayoutView="0" workbookViewId="0" topLeftCell="A1">
      <selection activeCell="A1" sqref="A1"/>
    </sheetView>
  </sheetViews>
  <sheetFormatPr defaultColWidth="9.281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36" width="9.28125" style="3" bestFit="1" customWidth="1"/>
    <col min="37" max="16384" width="9.28125" style="3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1" horizontalDpi="600" verticalDpi="600" orientation="landscape" pageOrder="overThenDown" paperSize="8" scale="2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Bonavia Antonella</dc:creator>
  <cp:keywords/>
  <dc:description/>
  <cp:lastModifiedBy>SETTEMBRINI ALBERTO</cp:lastModifiedBy>
  <cp:lastPrinted>2023-02-02T12:46:59Z</cp:lastPrinted>
  <dcterms:created xsi:type="dcterms:W3CDTF">2023-02-02T12:15:00Z</dcterms:created>
  <dcterms:modified xsi:type="dcterms:W3CDTF">2023-05-19T07:05:27Z</dcterms:modified>
  <cp:category/>
  <cp:version/>
  <cp:contentType/>
  <cp:contentStatus/>
</cp:coreProperties>
</file>