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20490" windowHeight="7485" activeTab="0"/>
  </bookViews>
  <sheets>
    <sheet name="Copertina" sheetId="1" r:id="rId1"/>
    <sheet name="range" sheetId="2" state="hidden" r:id="rId2"/>
    <sheet name="Titoli - Documento Elettronico" sheetId="3" r:id="rId3"/>
    <sheet name="DP - Documento Elettronico" sheetId="4" r:id="rId4"/>
    <sheet name="Titoli-DP Documenti Cartacei" sheetId="5" r:id="rId5"/>
    <sheet name="Linee Guida per calcolo indice" sheetId="6" r:id="rId6"/>
  </sheets>
  <definedNames>
    <definedName name="tipo_rich">#REF!</definedName>
  </definedNames>
  <calcPr fullCalcOnLoad="1"/>
</workbook>
</file>

<file path=xl/sharedStrings.xml><?xml version="1.0" encoding="utf-8"?>
<sst xmlns="http://schemas.openxmlformats.org/spreadsheetml/2006/main" count="1651" uniqueCount="408">
  <si>
    <t>INDICE DI TEMPESTIVITA' DEI PAGAMENTI</t>
  </si>
  <si>
    <t>Amministrazione</t>
  </si>
  <si>
    <t>Legenda : Le colonne in giallo nei  fogli EXCEL rappresentano i campi coinvolti nel calcolo dell'indice di Tempestivit? dei Pagamenti</t>
  </si>
  <si>
    <t>Ufficio</t>
  </si>
  <si>
    <t>Utente</t>
  </si>
  <si>
    <t xml:space="preserve">DP generalizzata documento elettronico </t>
  </si>
  <si>
    <t>Data elaborazione</t>
  </si>
  <si>
    <t xml:space="preserve">DP fondo scorta documento elettronico </t>
  </si>
  <si>
    <t>Numero Richiesta</t>
  </si>
  <si>
    <t xml:space="preserve">Titoli/DP documenti cartacei </t>
  </si>
  <si>
    <t>Filtri  utilizzati per i  titoli</t>
  </si>
  <si>
    <t>Filtri utilizzati per i  Documenti  Contabili</t>
  </si>
  <si>
    <t>Esercizio Finanziario</t>
  </si>
  <si>
    <t>Tipo Documento</t>
  </si>
  <si>
    <t>CDR di struttura da /a</t>
  </si>
  <si>
    <t>Codice fiscale Fornitore</t>
  </si>
  <si>
    <t xml:space="preserve">Ragioneria </t>
  </si>
  <si>
    <t>Nome Fornitore</t>
  </si>
  <si>
    <t>Data di pagamento da /a</t>
  </si>
  <si>
    <t>Partita IVA Fornitore</t>
  </si>
  <si>
    <t>Missione da /a</t>
  </si>
  <si>
    <t>Ragione Sociale Fornitore</t>
  </si>
  <si>
    <t>Programma da /a</t>
  </si>
  <si>
    <t>Data ricezione documento da / a</t>
  </si>
  <si>
    <t>Macroaggregato da /a</t>
  </si>
  <si>
    <t>Tipo debito</t>
  </si>
  <si>
    <t>Categoria da /a</t>
  </si>
  <si>
    <t>Ufficio da /a</t>
  </si>
  <si>
    <t>Numero Capitolo da /a</t>
  </si>
  <si>
    <t xml:space="preserve">Numero Piano Gestione </t>
  </si>
  <si>
    <t>AMM.</t>
  </si>
  <si>
    <t>CDR DI STRUTTURA</t>
  </si>
  <si>
    <t>RAGIONERIA</t>
  </si>
  <si>
    <t>MISSIONE</t>
  </si>
  <si>
    <t>PROGRAMMA</t>
  </si>
  <si>
    <t>MACROAGGREGATO</t>
  </si>
  <si>
    <t>CATEGORIA</t>
  </si>
  <si>
    <t>UFFICIO</t>
  </si>
  <si>
    <t>CAPITOLO</t>
  </si>
  <si>
    <t>PG</t>
  </si>
  <si>
    <t>TIPO TITOLO</t>
  </si>
  <si>
    <t>TITOLO</t>
  </si>
  <si>
    <t>COD. GESTIONALE</t>
  </si>
  <si>
    <t>IMPORTO TOTALE TITOLO</t>
  </si>
  <si>
    <t>BENEFICIARIO TIT.</t>
  </si>
  <si>
    <t>C.F. BENEFICIARIO TIT.</t>
  </si>
  <si>
    <t>CAUSALE TITOLO</t>
  </si>
  <si>
    <t>DATA FIRMA TITOLO</t>
  </si>
  <si>
    <t>IMPORTO TITOLO ASSOCIATO AL DOCUMENTO</t>
  </si>
  <si>
    <t>DATA PAGAMENTO TITOLO   (A)</t>
  </si>
  <si>
    <t>IMPORTO DOVUTO</t>
  </si>
  <si>
    <t>DATA SCADENZA DOCUMENTO                     (B)</t>
  </si>
  <si>
    <t>CALCOLO GIORNI                ( A - B )</t>
  </si>
  <si>
    <t>DATA INIZIO SOSPENSIONE</t>
  </si>
  <si>
    <t>DATA FINE SOSPENSIONE</t>
  </si>
  <si>
    <t>NUMERO GIORNI SOSPENSIONE (C)</t>
  </si>
  <si>
    <t>CALCOLO GIORNI ESCLUSE SOSPENSIONI (A - B - C)</t>
  </si>
  <si>
    <t>IMPORTO NOTA DI CREDITO</t>
  </si>
  <si>
    <t>OPERAZIONE DI SISTEMA</t>
  </si>
  <si>
    <t>DATA RICEZIONE DOCUMENTO</t>
  </si>
  <si>
    <t>NUM. DOCUMENTO FORNITORE</t>
  </si>
  <si>
    <t>DATA DOCUMENTO FORNITORE</t>
  </si>
  <si>
    <t>FORNITORE</t>
  </si>
  <si>
    <t>C.F. FORNITORE</t>
  </si>
  <si>
    <t>TIPO DEBITO</t>
  </si>
  <si>
    <t>DICHIARAZIONE DI PAGAMENTO/ chiusura debito</t>
  </si>
  <si>
    <t>IMPORTO TOTALE DP</t>
  </si>
  <si>
    <t>CDR di struttura</t>
  </si>
  <si>
    <t>IMPORTO DP ASSOCIATO AL DOCUMENTO</t>
  </si>
  <si>
    <t>DATA PAGAMENTO/ chiusura debito   (A)</t>
  </si>
  <si>
    <t>Linee Guida  per calcolo indice</t>
  </si>
  <si>
    <t/>
  </si>
  <si>
    <t>Descrizione della Funzionalita'</t>
  </si>
  <si>
    <t>All' interno  del Report è presente  una funzionalità  che permette il calcolo  dell’indice di tempestività accedendo direttamente ai dati presenti sul foglio EXCEL e  calcolerà l’indice di Tempestività dei pagamenti in base ai dati presenti sul foglio EXCEL ogniqualvolta l’utente esegue la funzionalità di calcolo attraverso il bottone "Calcola Indice" presente nel foglio "Copertina".</t>
  </si>
  <si>
    <t>L' l’indicatore di tempestività verrà calcolato come la somma , per ciascuna fattura individuata , dei giorni effettivi intercorrenti tra la data di scadenza della fattura e la data di pagamento ai fornitori, moltiplicata per l’importo dovuto, rapportata alla somma degli importi pagati nel periodo di riferimento.</t>
  </si>
  <si>
    <t xml:space="preserve">I campi che prenderà in considerazione la macro , in tutti i singoli fogli, per il calcolo dell’indice di performance dei pagamenti, saranno i seguenti (con data inizio e fine sospensione opzionali): </t>
  </si>
  <si>
    <t>DATA PAGAMENTO TITOLO</t>
  </si>
  <si>
    <t>DATA SCADENZA DOCUMENTO</t>
  </si>
  <si>
    <t>Nel caso di richiesta dell’ elenco di tutti i documenti pagati da altre amministrazioni ( Titoli - Altre Amministrazioni),  l utente, per poter calcolare l’indice di performance dei pagamenti dovrà inserire manualmente i seguenti campi presenti nel foglio excel (con data inizio e fine sospensione opzionali):</t>
  </si>
  <si>
    <t>IMPORTO TITOLO  ASSOCIATO AL DOCUMENTO</t>
  </si>
  <si>
    <t>Nel caso di richiesta dell’ elenco delle fatture cartacee ( Titoli - Documenti Cartacei),  l'utente, per poter calcolare l’indice di performance dei pagamenti dovrà inserire manualmente i seguenti campi presenti nel foglio excel , laddove risultassero mancanti (con data inizio e fine sospensione opzionali):</t>
  </si>
  <si>
    <t xml:space="preserve">Regole di compilazione dei campi coinvolti nella funzione per il calcolo dell'indice </t>
  </si>
  <si>
    <t>1) Non aggiungere altri fogli all'interno del Report</t>
  </si>
  <si>
    <t xml:space="preserve">2) Non modificare il nome dei  fogli </t>
  </si>
  <si>
    <t>3) I campi " Importo"  devono essere valori numerici con 2 decimali separati dalla virgola</t>
  </si>
  <si>
    <t>4)  I campi "Data" devono avere il formato GG/MM/AAAA</t>
  </si>
  <si>
    <t>5)  Per ogni riga inserita i primi quattro campi, utilizzati dalla funzione di calcolo, devono essere TUTTI valorizzati. Sono opzionali le date di inizio e fine sospensione</t>
  </si>
  <si>
    <t>6) Il campo data pagamento titolo non deve essere superiore alla data odierna</t>
  </si>
  <si>
    <t>7) Non devono essere aggiunte colonne nei singoli fogli</t>
  </si>
  <si>
    <t>8) Non devono essere spostate le  colonne nei singoli fogli</t>
  </si>
  <si>
    <t>070</t>
  </si>
  <si>
    <t>4-DIPARTIMENTO PER LE RISORSE UMANE, FINANZIARIE E STRUMENTALI</t>
  </si>
  <si>
    <t>410</t>
  </si>
  <si>
    <t>22-Istruzione scolastica</t>
  </si>
  <si>
    <t>16-Realizzazione degli indirizzi e delle politiche in ambito territoriale in materia di istruzione</t>
  </si>
  <si>
    <t>1</t>
  </si>
  <si>
    <t>2</t>
  </si>
  <si>
    <t>117-U.S.R. MOLISE</t>
  </si>
  <si>
    <t>2139</t>
  </si>
  <si>
    <t>9</t>
  </si>
  <si>
    <t>Ordine di pagare</t>
  </si>
  <si>
    <t>2022070410213975</t>
  </si>
  <si>
    <t>081</t>
  </si>
  <si>
    <t>61,25</t>
  </si>
  <si>
    <t>Poste Italiane S.p.A.</t>
  </si>
  <si>
    <t>97103880585</t>
  </si>
  <si>
    <t>SALDO FATT. 1022212717-1022221301-1022221302</t>
  </si>
  <si>
    <t>40,43</t>
  </si>
  <si>
    <t>0,00</t>
  </si>
  <si>
    <t>10086</t>
  </si>
  <si>
    <t>1022212717</t>
  </si>
  <si>
    <t>POSTE ITALIANE S.P.A.</t>
  </si>
  <si>
    <t>CO</t>
  </si>
  <si>
    <t>7</t>
  </si>
  <si>
    <t>2022070410213964</t>
  </si>
  <si>
    <t>049</t>
  </si>
  <si>
    <t>71,31</t>
  </si>
  <si>
    <t>L.P. DISTRIBUZIONE DI LUCIANO PIETRANTONIO</t>
  </si>
  <si>
    <t>LCNPRN61L24B519Z</t>
  </si>
  <si>
    <t>SALDO FATT. N. 1736</t>
  </si>
  <si>
    <t>9347</t>
  </si>
  <si>
    <t>1736</t>
  </si>
  <si>
    <t>L.P. DISTRIBUZIONE DI LUCIANO</t>
  </si>
  <si>
    <t>2022070410213960</t>
  </si>
  <si>
    <t>065</t>
  </si>
  <si>
    <t>96,84</t>
  </si>
  <si>
    <t>ENEL ENERGIA SPA</t>
  </si>
  <si>
    <t>06655971007</t>
  </si>
  <si>
    <t>F 4248077524-4249617145-4250465440-4250988678</t>
  </si>
  <si>
    <t>39,21</t>
  </si>
  <si>
    <t>9348</t>
  </si>
  <si>
    <t>004248077524</t>
  </si>
  <si>
    <t>ENEL ENERGIA S.P.A.</t>
  </si>
  <si>
    <t>9,88</t>
  </si>
  <si>
    <t>9349</t>
  </si>
  <si>
    <t>004249617145</t>
  </si>
  <si>
    <t>37,87</t>
  </si>
  <si>
    <t>9350</t>
  </si>
  <si>
    <t>004250465440</t>
  </si>
  <si>
    <t>9351</t>
  </si>
  <si>
    <t>004250988678</t>
  </si>
  <si>
    <t>2022070410213968</t>
  </si>
  <si>
    <t>1966,30</t>
  </si>
  <si>
    <t>UNIVERSO SOCIALE ONLUS COOPERATIVA SOCIALE</t>
  </si>
  <si>
    <t>01772400709</t>
  </si>
  <si>
    <t>SALDO FATT. N. 099 DEL 24-08-2022</t>
  </si>
  <si>
    <t>9696</t>
  </si>
  <si>
    <t>99</t>
  </si>
  <si>
    <t>UNIVERSO SOCIALE ONLUS SOCIETA</t>
  </si>
  <si>
    <t>2022070410213966</t>
  </si>
  <si>
    <t>228</t>
  </si>
  <si>
    <t>2795,00</t>
  </si>
  <si>
    <t>SALDO FATT. N. 1338 DEL 15-06-2022</t>
  </si>
  <si>
    <t>9705</t>
  </si>
  <si>
    <t>1338</t>
  </si>
  <si>
    <t>19-Reclutamento e aggiornamento dei dirigenti scolastici e del personale scolastico per l'istruzione</t>
  </si>
  <si>
    <t>2309</t>
  </si>
  <si>
    <t>3</t>
  </si>
  <si>
    <t>2022070410230919</t>
  </si>
  <si>
    <t>032</t>
  </si>
  <si>
    <t>870,00</t>
  </si>
  <si>
    <t>Logatek Srl</t>
  </si>
  <si>
    <t>06572791009</t>
  </si>
  <si>
    <t>SALDO FATT. FAP-2022-40</t>
  </si>
  <si>
    <t>10099</t>
  </si>
  <si>
    <t>FAP-2022-40</t>
  </si>
  <si>
    <t>LOGATEK S.R.L.</t>
  </si>
  <si>
    <t>2022070410230917</t>
  </si>
  <si>
    <t>020</t>
  </si>
  <si>
    <t>4054,65</t>
  </si>
  <si>
    <t>SALDO FATT. N. 39-K</t>
  </si>
  <si>
    <t>10100</t>
  </si>
  <si>
    <t>39/K</t>
  </si>
  <si>
    <t>PIERLEONI &amp; FIGLI SRL</t>
  </si>
  <si>
    <t>09609931002</t>
  </si>
  <si>
    <t>2022070410230915</t>
  </si>
  <si>
    <t>166,50</t>
  </si>
  <si>
    <t>TRE S ROMA DAL 1973 - SRL</t>
  </si>
  <si>
    <t>05535070584</t>
  </si>
  <si>
    <t>SALDO FATT. N. A  175</t>
  </si>
  <si>
    <t>10106</t>
  </si>
  <si>
    <t>A  175</t>
  </si>
  <si>
    <t>"TRE S" ROMA DAL 1973 SRL</t>
  </si>
  <si>
    <t>12,25</t>
  </si>
  <si>
    <t>10110</t>
  </si>
  <si>
    <t>1022221302</t>
  </si>
  <si>
    <t>8,57</t>
  </si>
  <si>
    <t>10111</t>
  </si>
  <si>
    <t>1022221301</t>
  </si>
  <si>
    <t>8</t>
  </si>
  <si>
    <t>2022070410213973</t>
  </si>
  <si>
    <t>060</t>
  </si>
  <si>
    <t>185,69</t>
  </si>
  <si>
    <t>BFF Bank S.p.a.</t>
  </si>
  <si>
    <t>07960110158</t>
  </si>
  <si>
    <t>CESSIONE CREDITO N 27512 REP.- N 84393 REG.</t>
  </si>
  <si>
    <t>29,65</t>
  </si>
  <si>
    <t>10112</t>
  </si>
  <si>
    <t>8P00143077</t>
  </si>
  <si>
    <t>TIM  S.P.A.</t>
  </si>
  <si>
    <t>00488410010</t>
  </si>
  <si>
    <t>126,33</t>
  </si>
  <si>
    <t>10113</t>
  </si>
  <si>
    <t>8P00143657</t>
  </si>
  <si>
    <t>29,71</t>
  </si>
  <si>
    <t>10114</t>
  </si>
  <si>
    <t>8P00144023</t>
  </si>
  <si>
    <t>32-Servizi istituzionali e generali delle amministrazioni pubbliche</t>
  </si>
  <si>
    <t>3-Servizi e affari generali per le amministrazioni di competenza</t>
  </si>
  <si>
    <t>2539</t>
  </si>
  <si>
    <t>5</t>
  </si>
  <si>
    <t>202207041025396</t>
  </si>
  <si>
    <t>70,00</t>
  </si>
  <si>
    <t>ANTINCENDIO MOLISE S.N.C.</t>
  </si>
  <si>
    <t>01559100704</t>
  </si>
  <si>
    <t>SALDO FATT. 1822-2022</t>
  </si>
  <si>
    <t>10115</t>
  </si>
  <si>
    <t>1822/2022</t>
  </si>
  <si>
    <t>ANTINCENDIO MOLISE S.N.C. DI C</t>
  </si>
  <si>
    <t>2022070410213971</t>
  </si>
  <si>
    <t>184,74</t>
  </si>
  <si>
    <t>S.F. 4255902539-4258302918-4258902551-4258902552</t>
  </si>
  <si>
    <t>10116</t>
  </si>
  <si>
    <t>004255902539</t>
  </si>
  <si>
    <t>10117</t>
  </si>
  <si>
    <t>004258302918</t>
  </si>
  <si>
    <t>117,54</t>
  </si>
  <si>
    <t>10118</t>
  </si>
  <si>
    <t>004258902551</t>
  </si>
  <si>
    <t>19,45</t>
  </si>
  <si>
    <t>10119</t>
  </si>
  <si>
    <t>004258902552</t>
  </si>
  <si>
    <t>2022070410213955</t>
  </si>
  <si>
    <t>43,44</t>
  </si>
  <si>
    <t>SALDO FATT. 1022154336-1022180271</t>
  </si>
  <si>
    <t>12,79</t>
  </si>
  <si>
    <t>8155</t>
  </si>
  <si>
    <t>1022154336</t>
  </si>
  <si>
    <t>30,65</t>
  </si>
  <si>
    <t>8156</t>
  </si>
  <si>
    <t>1022180271</t>
  </si>
  <si>
    <t>2022070410213956</t>
  </si>
  <si>
    <t>3010,48</t>
  </si>
  <si>
    <t>CONSORZIO STABILE IMPERO</t>
  </si>
  <si>
    <t>12614031008</t>
  </si>
  <si>
    <t>SALDO FATT. N. 161-01</t>
  </si>
  <si>
    <t>8910</t>
  </si>
  <si>
    <t>161/01</t>
  </si>
  <si>
    <t>2116</t>
  </si>
  <si>
    <t>202207041021164</t>
  </si>
  <si>
    <t>013</t>
  </si>
  <si>
    <t>9910,08</t>
  </si>
  <si>
    <t>EDENRED ITALIA Srl</t>
  </si>
  <si>
    <t>01014660417</t>
  </si>
  <si>
    <t>SALDO FATT. N. N51687 DEL 08-07-2022</t>
  </si>
  <si>
    <t>8360</t>
  </si>
  <si>
    <t>N51687</t>
  </si>
  <si>
    <t>EDENRED ITALIA SRL</t>
  </si>
  <si>
    <t>2022070410213962</t>
  </si>
  <si>
    <t>063</t>
  </si>
  <si>
    <t>2153,09</t>
  </si>
  <si>
    <t>Hera Comm S.p.A.</t>
  </si>
  <si>
    <t>02221101203</t>
  </si>
  <si>
    <t>S.F. 412208105940-412207105941-412208105942</t>
  </si>
  <si>
    <t>1198,05</t>
  </si>
  <si>
    <t>9352</t>
  </si>
  <si>
    <t>412208105940</t>
  </si>
  <si>
    <t>HERA COMM S.P.A.</t>
  </si>
  <si>
    <t>413,24</t>
  </si>
  <si>
    <t>9353</t>
  </si>
  <si>
    <t>412208105941</t>
  </si>
  <si>
    <t>541,80</t>
  </si>
  <si>
    <t>9354</t>
  </si>
  <si>
    <t>412208105942</t>
  </si>
  <si>
    <t>2022070410213953</t>
  </si>
  <si>
    <t>449,13</t>
  </si>
  <si>
    <t>CESSIONE CREDITO N 3172 REP.- N 109878 REG.</t>
  </si>
  <si>
    <t>29,48</t>
  </si>
  <si>
    <t>8180</t>
  </si>
  <si>
    <t>8P00042516</t>
  </si>
  <si>
    <t>139,04</t>
  </si>
  <si>
    <t>8182</t>
  </si>
  <si>
    <t>8P00088960</t>
  </si>
  <si>
    <t>8183</t>
  </si>
  <si>
    <t>8P00089202</t>
  </si>
  <si>
    <t>8185</t>
  </si>
  <si>
    <t>8P00089214</t>
  </si>
  <si>
    <t>202207041021166</t>
  </si>
  <si>
    <t>6014,72</t>
  </si>
  <si>
    <t>SALDO FATT. N. N53557 DEL 22-08-2022</t>
  </si>
  <si>
    <t>9693</t>
  </si>
  <si>
    <t>N53557</t>
  </si>
  <si>
    <t>2022070410213946</t>
  </si>
  <si>
    <t>2488,43</t>
  </si>
  <si>
    <t>SALDO FATT. PERIODO MARZO-GIUGNO 2022</t>
  </si>
  <si>
    <t>39,78</t>
  </si>
  <si>
    <t>8234</t>
  </si>
  <si>
    <t>004240252688</t>
  </si>
  <si>
    <t>40,55</t>
  </si>
  <si>
    <t>8235</t>
  </si>
  <si>
    <t>004241170902</t>
  </si>
  <si>
    <t>202207041025392</t>
  </si>
  <si>
    <t>039</t>
  </si>
  <si>
    <t>1527,09</t>
  </si>
  <si>
    <t>DELOITTE CONSULTING S.R.L.</t>
  </si>
  <si>
    <t>03945320962</t>
  </si>
  <si>
    <t>SALDO FATT. N. 2232000246 E N. 2232000247</t>
  </si>
  <si>
    <t>402,93</t>
  </si>
  <si>
    <t>8237</t>
  </si>
  <si>
    <t>2232000247</t>
  </si>
  <si>
    <t>DELOITTE CONSULTING S.R.L. SOC</t>
  </si>
  <si>
    <t>1124,16</t>
  </si>
  <si>
    <t>8240</t>
  </si>
  <si>
    <t>2232000246</t>
  </si>
  <si>
    <t>68,71</t>
  </si>
  <si>
    <t>8219</t>
  </si>
  <si>
    <t>004232420885</t>
  </si>
  <si>
    <t>8221</t>
  </si>
  <si>
    <t>004232420886</t>
  </si>
  <si>
    <t>34,31</t>
  </si>
  <si>
    <t>8223</t>
  </si>
  <si>
    <t>004232420887</t>
  </si>
  <si>
    <t>8224</t>
  </si>
  <si>
    <t>004239594059</t>
  </si>
  <si>
    <t>8226</t>
  </si>
  <si>
    <t>004241170903</t>
  </si>
  <si>
    <t>2022070410213944</t>
  </si>
  <si>
    <t>SALDO FATT. N. 132-01</t>
  </si>
  <si>
    <t>8196</t>
  </si>
  <si>
    <t>132/01</t>
  </si>
  <si>
    <t>2022070410213948</t>
  </si>
  <si>
    <t>1561,41</t>
  </si>
  <si>
    <t>CESS CRED N 40225 REP-N18331 RACC-N 70613 REG</t>
  </si>
  <si>
    <t>935,55</t>
  </si>
  <si>
    <t>8200</t>
  </si>
  <si>
    <t>412205803567</t>
  </si>
  <si>
    <t>303,93</t>
  </si>
  <si>
    <t>8201</t>
  </si>
  <si>
    <t>412205803568</t>
  </si>
  <si>
    <t>321,93</t>
  </si>
  <si>
    <t>8203</t>
  </si>
  <si>
    <t>412205803569</t>
  </si>
  <si>
    <t>2022070410213951</t>
  </si>
  <si>
    <t>149,94</t>
  </si>
  <si>
    <t>FASTWEB SpA</t>
  </si>
  <si>
    <t>12878470157</t>
  </si>
  <si>
    <t>SALDO FATT. PAE0020025</t>
  </si>
  <si>
    <t>8187</t>
  </si>
  <si>
    <t>PAE0020025</t>
  </si>
  <si>
    <t>FASTWEB SPA</t>
  </si>
  <si>
    <t>2022070410213950</t>
  </si>
  <si>
    <t>082</t>
  </si>
  <si>
    <t>1962,00</t>
  </si>
  <si>
    <t>UnipolSAI Assicurazioni Spa AGENTE MATTUCCI ALESSANDRO</t>
  </si>
  <si>
    <t>00818570012</t>
  </si>
  <si>
    <t>SALDO FATT. N. U1230000023270-23271</t>
  </si>
  <si>
    <t>1362,00</t>
  </si>
  <si>
    <t>8191</t>
  </si>
  <si>
    <t>U1230000023270</t>
  </si>
  <si>
    <t>UNIPOLSAI ASSICURAZIONI S.P.A</t>
  </si>
  <si>
    <t>600,00</t>
  </si>
  <si>
    <t>8194</t>
  </si>
  <si>
    <t>U1230000023271</t>
  </si>
  <si>
    <t>57,32</t>
  </si>
  <si>
    <t>8157</t>
  </si>
  <si>
    <t>6820220420000878</t>
  </si>
  <si>
    <t>134,85</t>
  </si>
  <si>
    <t>8158</t>
  </si>
  <si>
    <t>8P00041823</t>
  </si>
  <si>
    <t>8159</t>
  </si>
  <si>
    <t>8P00042079</t>
  </si>
  <si>
    <t>894,95</t>
  </si>
  <si>
    <t>8208</t>
  </si>
  <si>
    <t>004225429246</t>
  </si>
  <si>
    <t>939,20</t>
  </si>
  <si>
    <t>8210</t>
  </si>
  <si>
    <t>004226196872</t>
  </si>
  <si>
    <t>216,51</t>
  </si>
  <si>
    <t>8212</t>
  </si>
  <si>
    <t>004226809203</t>
  </si>
  <si>
    <t>185,00</t>
  </si>
  <si>
    <t>8214</t>
  </si>
  <si>
    <t>004228561604</t>
  </si>
  <si>
    <t>8217</t>
  </si>
  <si>
    <t>004231462713</t>
  </si>
  <si>
    <t>2022070410213958</t>
  </si>
  <si>
    <t>303,09</t>
  </si>
  <si>
    <t>SALDO FATT. N. 412206943580</t>
  </si>
  <si>
    <t>8912</t>
  </si>
  <si>
    <t>412206943580</t>
  </si>
  <si>
    <t>202207041025394</t>
  </si>
  <si>
    <t>950,00</t>
  </si>
  <si>
    <t>DI PAOLO IMPIANTI DI DOMENICO DI PAOLO</t>
  </si>
  <si>
    <t>DPLDNC81T18B519L</t>
  </si>
  <si>
    <t>SALDO FATT. N. FPA 9-22</t>
  </si>
  <si>
    <t>8917</t>
  </si>
  <si>
    <t>FPA 9/22</t>
  </si>
  <si>
    <t>DI PAOLO IMPIANTI DI DOMENICO</t>
  </si>
  <si>
    <t>a.bonavia</t>
  </si>
  <si>
    <t>01-02-2023</t>
  </si>
  <si>
    <t>2.04</t>
  </si>
  <si>
    <t>617</t>
  </si>
  <si>
    <t>NO</t>
  </si>
  <si>
    <t>2022</t>
  </si>
  <si>
    <t>01-07-2022</t>
  </si>
  <si>
    <t>30-09-2022</t>
  </si>
  <si>
    <t>117</t>
  </si>
  <si>
    <t>Tutti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</si>
</sst>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;[Red]0.000"/>
    <numFmt numFmtId="179" formatCode="0.0000"/>
    <numFmt numFmtId="180" formatCode="0.000"/>
    <numFmt numFmtId="181" formatCode="0.00;[Red]0.00"/>
    <numFmt numFmtId="182" formatCode="[$-410]dddd\ d\ mmmm\ yyyy"/>
    <numFmt numFmtId="183" formatCode="&quot;S?&quot;;&quot;S?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h\.mm\.ss"/>
    <numFmt numFmtId="188" formatCode="0.00000"/>
    <numFmt numFmtId="189" formatCode="0.0000;[Red]0.0000"/>
    <numFmt numFmtId="190" formatCode="0.0"/>
    <numFmt numFmtId="191" formatCode="0.0%"/>
    <numFmt numFmtId="192" formatCode="0.00_ ;[Red]\-0.00\ "/>
    <numFmt numFmtId="193" formatCode="#,##0.00_ ;\-#,##0.00\ "/>
    <numFmt numFmtId="194" formatCode="[$-F400]h:mm:ss\ AM/PM"/>
    <numFmt numFmtId="195" formatCode="_-* #,##0.000_-;\-* #,##0.000_-;_-* &quot;-&quot;??_-;_-@_-"/>
    <numFmt numFmtId="196" formatCode="_-* #,##0.0000_-;\-* #,##0.0000_-;_-* &quot;-&quot;??_-;_-@_-"/>
    <numFmt numFmtId="197" formatCode="\&gt;\ 0.00%"/>
    <numFmt numFmtId="198" formatCode="\&lt;\ \=\ 0.00%"/>
    <numFmt numFmtId="199" formatCode="\&gt;\=\ \ 0.00%"/>
    <numFmt numFmtId="200" formatCode="#,##0.00000"/>
    <numFmt numFmtId="201" formatCode="dd"/>
    <numFmt numFmtId="202" formatCode="_-* #,##0.0000_-;\-* #,##0.0000_-;_-* &quot;-&quot;????_-;_-@_-"/>
    <numFmt numFmtId="203" formatCode="h:mm;@"/>
    <numFmt numFmtId="204" formatCode="0;[Red]0"/>
    <numFmt numFmtId="205" formatCode="&quot;Attivo&quot;;&quot;Attivo&quot;;&quot;Inattivo&quot;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/m/yy\ h\.mm;@"/>
    <numFmt numFmtId="211" formatCode="0.000000000000000000000000000000"/>
  </numFmts>
  <fonts count="49">
    <font>
      <sz val="10"/>
      <name val="Arial"/>
      <family val="0"/>
    </font>
    <font>
      <u val="single"/>
      <sz val="7"/>
      <color indexed="12"/>
      <name val="Arial"/>
      <family val="0"/>
    </font>
    <font>
      <sz val="10"/>
      <name val="Trebuchet MS"/>
      <family val="2"/>
    </font>
    <font>
      <b/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u val="single"/>
      <sz val="9"/>
      <color indexed="12"/>
      <name val="Trebuchet MS"/>
      <family val="2"/>
    </font>
    <font>
      <b/>
      <sz val="14"/>
      <name val="Trebuchet MS"/>
      <family val="2"/>
    </font>
    <font>
      <sz val="20"/>
      <name val="Trebuchet MS"/>
      <family val="2"/>
    </font>
    <font>
      <sz val="11"/>
      <name val="Arial"/>
      <family val="2"/>
    </font>
    <font>
      <b/>
      <sz val="20"/>
      <name val="Trebuchet MS"/>
      <family val="2"/>
    </font>
    <font>
      <sz val="12"/>
      <name val="Arial"/>
      <family val="2"/>
    </font>
    <font>
      <b/>
      <sz val="10"/>
      <name val="Sans Serif"/>
      <family val="0"/>
    </font>
    <font>
      <b/>
      <sz val="10"/>
      <name val="Arial"/>
      <family val="2"/>
    </font>
    <font>
      <sz val="9"/>
      <color indexed="12"/>
      <name val="Trebuchet M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1" applyNumberFormat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0" fontId="39" fillId="20" borderId="5" applyNumberFormat="0" applyAlignment="0" applyProtection="0"/>
    <xf numFmtId="0" fontId="15" fillId="3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0" fontId="48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37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10" fontId="4" fillId="0" borderId="0" xfId="0" applyNumberFormat="1" applyFont="1" applyAlignment="1">
      <alignment vertical="center" wrapText="1"/>
    </xf>
    <xf numFmtId="0" fontId="3" fillId="38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9" fillId="39" borderId="16" xfId="0" applyFont="1" applyFill="1" applyBorder="1" applyAlignment="1">
      <alignment/>
    </xf>
    <xf numFmtId="0" fontId="9" fillId="39" borderId="16" xfId="0" applyFont="1" applyFill="1" applyBorder="1" applyAlignment="1">
      <alignment/>
    </xf>
    <xf numFmtId="0" fontId="9" fillId="0" borderId="16" xfId="0" applyFont="1" applyBorder="1" applyAlignment="1">
      <alignment/>
    </xf>
    <xf numFmtId="0" fontId="7" fillId="39" borderId="18" xfId="0" applyFont="1" applyFill="1" applyBorder="1" applyAlignment="1">
      <alignment horizontal="left" vertical="center" wrapText="1"/>
    </xf>
    <xf numFmtId="0" fontId="7" fillId="39" borderId="16" xfId="0" applyFont="1" applyFill="1" applyBorder="1" applyAlignment="1">
      <alignment horizontal="left" vertical="center" wrapText="1"/>
    </xf>
    <xf numFmtId="0" fontId="7" fillId="39" borderId="17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7" fillId="0" borderId="1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11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40" borderId="19" xfId="0" applyFont="1" applyFill="1" applyBorder="1" applyAlignment="1">
      <alignment horizontal="center" vertical="center" wrapText="1"/>
    </xf>
    <xf numFmtId="0" fontId="13" fillId="40" borderId="20" xfId="0" applyFont="1" applyFill="1" applyBorder="1" applyAlignment="1">
      <alignment horizontal="center" vertical="center" wrapText="1"/>
    </xf>
    <xf numFmtId="0" fontId="3" fillId="38" borderId="2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2" fontId="3" fillId="40" borderId="10" xfId="0" applyNumberFormat="1" applyFont="1" applyFill="1" applyBorder="1" applyAlignment="1">
      <alignment horizontal="center" vertical="center" wrapText="1"/>
    </xf>
    <xf numFmtId="14" fontId="3" fillId="40" borderId="1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2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8" fillId="40" borderId="19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wrapText="1"/>
    </xf>
    <xf numFmtId="14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4" fontId="3" fillId="38" borderId="1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vertical="center" wrapText="1"/>
    </xf>
    <xf numFmtId="14" fontId="4" fillId="0" borderId="10" xfId="0" applyNumberFormat="1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0" fillId="41" borderId="22" xfId="0" applyFont="1" applyFill="1" applyBorder="1" applyAlignment="1">
      <alignment horizontal="center" vertical="center" wrapText="1"/>
    </xf>
    <xf numFmtId="0" fontId="0" fillId="41" borderId="23" xfId="0" applyFont="1" applyFill="1" applyBorder="1" applyAlignment="1">
      <alignment/>
    </xf>
    <xf numFmtId="0" fontId="0" fillId="41" borderId="20" xfId="0" applyFont="1" applyFill="1" applyBorder="1" applyAlignment="1">
      <alignment/>
    </xf>
    <xf numFmtId="0" fontId="7" fillId="42" borderId="18" xfId="0" applyFont="1" applyFill="1" applyBorder="1" applyAlignment="1">
      <alignment horizontal="center" vertical="center" wrapText="1"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7" fillId="42" borderId="22" xfId="0" applyFont="1" applyFill="1" applyBorder="1" applyAlignment="1">
      <alignment horizontal="center" vertical="center" wrapText="1"/>
    </xf>
    <xf numFmtId="0" fontId="0" fillId="42" borderId="23" xfId="0" applyFill="1" applyBorder="1" applyAlignment="1">
      <alignment/>
    </xf>
    <xf numFmtId="0" fontId="0" fillId="42" borderId="20" xfId="0" applyFill="1" applyBorder="1" applyAlignment="1">
      <alignment/>
    </xf>
    <xf numFmtId="0" fontId="5" fillId="40" borderId="0" xfId="0" applyFont="1" applyFill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1" fillId="0" borderId="0" xfId="0" applyFont="1" applyAlignment="1">
      <alignment horizontal="justify" vertical="center"/>
    </xf>
    <xf numFmtId="0" fontId="0" fillId="0" borderId="0" xfId="0" applyAlignment="1">
      <alignment/>
    </xf>
    <xf numFmtId="0" fontId="12" fillId="43" borderId="22" xfId="0" applyFont="1" applyFill="1" applyBorder="1" applyAlignment="1">
      <alignment horizontal="center" vertical="center"/>
    </xf>
    <xf numFmtId="0" fontId="0" fillId="43" borderId="23" xfId="0" applyFill="1" applyBorder="1" applyAlignment="1">
      <alignment/>
    </xf>
    <xf numFmtId="0" fontId="0" fillId="43" borderId="20" xfId="0" applyFill="1" applyBorder="1" applyAlignment="1">
      <alignment/>
    </xf>
    <xf numFmtId="0" fontId="12" fillId="43" borderId="18" xfId="0" applyFont="1" applyFill="1" applyBorder="1" applyAlignment="1">
      <alignment horizontal="center" vertical="center"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showGridLines="0" tabSelected="1" zoomScalePageLayoutView="0" workbookViewId="0" topLeftCell="A10">
      <selection activeCell="A1" sqref="A1"/>
    </sheetView>
  </sheetViews>
  <sheetFormatPr defaultColWidth="9.140625" defaultRowHeight="14.25" customHeight="1"/>
  <cols>
    <col min="1" max="1" width="29.00390625" style="2" bestFit="1" customWidth="1"/>
    <col min="2" max="2" width="24.57421875" style="2" bestFit="1" customWidth="1"/>
    <col min="3" max="3" width="24.421875" style="2" bestFit="1" customWidth="1"/>
    <col min="4" max="4" width="4.57421875" style="2" bestFit="1" customWidth="1"/>
    <col min="5" max="5" width="34.421875" style="2" bestFit="1" customWidth="1"/>
    <col min="6" max="6" width="23.421875" style="2" bestFit="1" customWidth="1"/>
    <col min="7" max="7" width="23.28125" style="2" bestFit="1" customWidth="1"/>
    <col min="8" max="8" width="0.5625" style="2" bestFit="1" customWidth="1"/>
    <col min="9" max="9" width="1.28515625" style="2" hidden="1" customWidth="1"/>
    <col min="10" max="10" width="11.00390625" style="2" bestFit="1" customWidth="1"/>
    <col min="11" max="16384" width="9.28125" style="2" bestFit="1" customWidth="1"/>
  </cols>
  <sheetData>
    <row r="1" ht="21.75" customHeight="1"/>
    <row r="2" spans="1:10" ht="47.25" customHeight="1">
      <c r="A2" s="63" t="s">
        <v>0</v>
      </c>
      <c r="B2" s="64"/>
      <c r="C2" s="65"/>
      <c r="D2" s="15"/>
      <c r="E2" s="46">
        <v>26.073090722054783</v>
      </c>
      <c r="J2" s="45"/>
    </row>
    <row r="3" ht="14.25" customHeight="1">
      <c r="A3" s="8"/>
    </row>
    <row r="4" spans="1:9" ht="29.25" customHeight="1">
      <c r="A4" s="22" t="s">
        <v>1</v>
      </c>
      <c r="B4" s="25" t="s">
        <v>90</v>
      </c>
      <c r="C4" s="26"/>
      <c r="E4" s="72" t="s">
        <v>2</v>
      </c>
      <c r="F4" s="72"/>
      <c r="G4" s="72"/>
      <c r="H4" s="72"/>
      <c r="I4" s="72"/>
    </row>
    <row r="5" spans="1:5" ht="22.5" customHeight="1">
      <c r="A5" s="23" t="s">
        <v>3</v>
      </c>
      <c r="B5" s="27" t="s">
        <v>97</v>
      </c>
      <c r="C5" s="28"/>
      <c r="E5" s="33"/>
    </row>
    <row r="6" spans="1:7" ht="27.75" customHeight="1">
      <c r="A6" s="23" t="s">
        <v>4</v>
      </c>
      <c r="B6" s="27" t="s">
        <v>398</v>
      </c>
      <c r="C6" s="28"/>
      <c r="E6" s="32" t="s">
        <v>5</v>
      </c>
      <c r="F6" s="11" t="s">
        <v>402</v>
      </c>
      <c r="G6" s="12"/>
    </row>
    <row r="7" spans="1:7" ht="27" customHeight="1">
      <c r="A7" s="23" t="s">
        <v>6</v>
      </c>
      <c r="B7" s="44" t="s">
        <v>399</v>
      </c>
      <c r="C7" s="28" t="s">
        <v>400</v>
      </c>
      <c r="E7" s="47" t="s">
        <v>7</v>
      </c>
      <c r="F7" s="2" t="s">
        <v>402</v>
      </c>
      <c r="G7" s="13"/>
    </row>
    <row r="8" spans="1:7" ht="30.75" customHeight="1">
      <c r="A8" s="24" t="s">
        <v>8</v>
      </c>
      <c r="B8" s="29" t="s">
        <v>401</v>
      </c>
      <c r="C8" s="30"/>
      <c r="E8" s="18" t="s">
        <v>9</v>
      </c>
      <c r="F8" s="14" t="s">
        <v>402</v>
      </c>
      <c r="G8" s="10"/>
    </row>
    <row r="9" spans="2:3" ht="24.75" customHeight="1">
      <c r="B9" s="9"/>
      <c r="C9" s="27"/>
    </row>
    <row r="10" ht="24.75" customHeight="1">
      <c r="A10" s="8"/>
    </row>
    <row r="11" spans="1:7" ht="37.5" customHeight="1">
      <c r="A11" s="69" t="s">
        <v>10</v>
      </c>
      <c r="B11" s="70"/>
      <c r="C11" s="71"/>
      <c r="E11" s="66" t="s">
        <v>11</v>
      </c>
      <c r="F11" s="67"/>
      <c r="G11" s="68"/>
    </row>
    <row r="12" spans="1:7" ht="15">
      <c r="A12" s="16"/>
      <c r="C12" s="13"/>
      <c r="E12" s="31"/>
      <c r="F12" s="11"/>
      <c r="G12" s="12"/>
    </row>
    <row r="13" spans="1:7" ht="15.75">
      <c r="A13" s="19" t="s">
        <v>12</v>
      </c>
      <c r="B13" s="27" t="s">
        <v>403</v>
      </c>
      <c r="C13" s="28"/>
      <c r="E13" s="19" t="s">
        <v>13</v>
      </c>
      <c r="F13" s="27" t="s">
        <v>407</v>
      </c>
      <c r="G13" s="28"/>
    </row>
    <row r="14" spans="1:7" ht="15">
      <c r="A14" s="16"/>
      <c r="B14" s="27"/>
      <c r="C14" s="28"/>
      <c r="E14" s="17"/>
      <c r="F14" s="27"/>
      <c r="G14" s="28"/>
    </row>
    <row r="15" spans="1:7" ht="15.75">
      <c r="A15" s="19" t="s">
        <v>14</v>
      </c>
      <c r="B15" s="27"/>
      <c r="C15" s="28"/>
      <c r="E15" s="19" t="s">
        <v>15</v>
      </c>
      <c r="F15" s="27"/>
      <c r="G15" s="28"/>
    </row>
    <row r="16" spans="1:7" ht="15">
      <c r="A16" s="17"/>
      <c r="B16" s="27"/>
      <c r="C16" s="28"/>
      <c r="E16" s="17"/>
      <c r="F16" s="27"/>
      <c r="G16" s="28"/>
    </row>
    <row r="17" spans="1:7" ht="15.75">
      <c r="A17" s="19" t="s">
        <v>16</v>
      </c>
      <c r="B17" s="27" t="s">
        <v>92</v>
      </c>
      <c r="C17" s="28"/>
      <c r="E17" s="19" t="s">
        <v>17</v>
      </c>
      <c r="F17" s="27"/>
      <c r="G17" s="28"/>
    </row>
    <row r="18" spans="1:7" ht="15">
      <c r="A18" s="17"/>
      <c r="B18" s="27"/>
      <c r="C18" s="28"/>
      <c r="E18" s="17"/>
      <c r="F18" s="27"/>
      <c r="G18" s="28"/>
    </row>
    <row r="19" spans="1:7" ht="15.75">
      <c r="A19" s="19" t="s">
        <v>18</v>
      </c>
      <c r="B19" s="43" t="s">
        <v>404</v>
      </c>
      <c r="C19" s="48" t="s">
        <v>405</v>
      </c>
      <c r="E19" s="19" t="s">
        <v>19</v>
      </c>
      <c r="F19" s="27"/>
      <c r="G19" s="28"/>
    </row>
    <row r="20" spans="1:7" ht="15">
      <c r="A20" s="17"/>
      <c r="B20" s="27"/>
      <c r="C20" s="28"/>
      <c r="E20" s="17"/>
      <c r="F20" s="27"/>
      <c r="G20" s="28"/>
    </row>
    <row r="21" spans="1:7" ht="15.75">
      <c r="A21" s="20" t="s">
        <v>20</v>
      </c>
      <c r="B21" s="27"/>
      <c r="C21" s="28"/>
      <c r="E21" s="19" t="s">
        <v>21</v>
      </c>
      <c r="F21" s="27"/>
      <c r="G21" s="28"/>
    </row>
    <row r="22" spans="1:7" ht="15.75">
      <c r="A22" s="21"/>
      <c r="B22" s="27"/>
      <c r="C22" s="28"/>
      <c r="E22" s="17"/>
      <c r="F22" s="27"/>
      <c r="G22" s="28"/>
    </row>
    <row r="23" spans="1:7" ht="15.75">
      <c r="A23" s="20" t="s">
        <v>22</v>
      </c>
      <c r="B23" s="27"/>
      <c r="C23" s="28"/>
      <c r="E23" s="19" t="s">
        <v>23</v>
      </c>
      <c r="F23" s="43"/>
      <c r="G23" s="48"/>
    </row>
    <row r="24" spans="1:7" ht="15.75">
      <c r="A24" s="21"/>
      <c r="B24" s="27"/>
      <c r="C24" s="28"/>
      <c r="E24" s="17"/>
      <c r="F24" s="27"/>
      <c r="G24" s="28"/>
    </row>
    <row r="25" spans="1:7" ht="15.75">
      <c r="A25" s="20" t="s">
        <v>24</v>
      </c>
      <c r="B25" s="27"/>
      <c r="C25" s="28"/>
      <c r="E25" s="19" t="s">
        <v>25</v>
      </c>
      <c r="F25" s="27" t="s">
        <v>71</v>
      </c>
      <c r="G25" s="28"/>
    </row>
    <row r="26" spans="1:7" ht="15.75">
      <c r="A26" s="21"/>
      <c r="B26" s="27"/>
      <c r="C26" s="28"/>
      <c r="E26" s="56"/>
      <c r="F26" s="49"/>
      <c r="G26" s="30"/>
    </row>
    <row r="27" spans="1:7" ht="15.75">
      <c r="A27" s="20" t="s">
        <v>26</v>
      </c>
      <c r="B27" s="27"/>
      <c r="C27" s="28"/>
      <c r="E27" s="27"/>
      <c r="F27" s="27"/>
      <c r="G27" s="27"/>
    </row>
    <row r="28" spans="1:7" ht="15.75">
      <c r="A28" s="21"/>
      <c r="B28" s="27"/>
      <c r="C28" s="28"/>
      <c r="E28" s="27"/>
      <c r="F28" s="27"/>
      <c r="G28" s="27"/>
    </row>
    <row r="29" spans="1:7" ht="15.75">
      <c r="A29" s="20" t="s">
        <v>27</v>
      </c>
      <c r="B29" s="27" t="s">
        <v>406</v>
      </c>
      <c r="C29" s="28" t="s">
        <v>406</v>
      </c>
      <c r="E29" s="27"/>
      <c r="F29" s="27"/>
      <c r="G29" s="27"/>
    </row>
    <row r="30" spans="1:7" ht="15.75">
      <c r="A30" s="21"/>
      <c r="B30" s="27"/>
      <c r="C30" s="28"/>
      <c r="E30" s="27"/>
      <c r="F30" s="27"/>
      <c r="G30" s="27"/>
    </row>
    <row r="31" spans="1:7" ht="15.75">
      <c r="A31" s="20" t="s">
        <v>28</v>
      </c>
      <c r="B31" s="27"/>
      <c r="C31" s="28"/>
      <c r="E31" s="27"/>
      <c r="F31" s="27"/>
      <c r="G31" s="27"/>
    </row>
    <row r="32" spans="1:7" ht="15.75">
      <c r="A32" s="21"/>
      <c r="B32" s="27"/>
      <c r="C32" s="28"/>
      <c r="F32" s="27"/>
      <c r="G32" s="27"/>
    </row>
    <row r="33" spans="1:7" ht="15.75">
      <c r="A33" s="20" t="s">
        <v>29</v>
      </c>
      <c r="B33" s="27"/>
      <c r="C33" s="28"/>
      <c r="F33" s="27"/>
      <c r="G33" s="27"/>
    </row>
    <row r="34" spans="1:3" ht="15.75">
      <c r="A34" s="50"/>
      <c r="B34" s="49"/>
      <c r="C34" s="30"/>
    </row>
  </sheetData>
  <sheetProtection/>
  <mergeCells count="4">
    <mergeCell ref="A2:C2"/>
    <mergeCell ref="E11:G11"/>
    <mergeCell ref="A11:C11"/>
    <mergeCell ref="E4:I4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600" verticalDpi="600" orientation="landscape" paperSize="9" r:id="rId2"/>
  <headerFooter alignWithMargins="0">
    <oddHeader>&amp;LVICOPI 2009-2014&amp;C&amp;F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"/>
    </sheetView>
  </sheetViews>
  <sheetFormatPr defaultColWidth="9.140625" defaultRowHeight="12.75" customHeight="1"/>
  <sheetData>
    <row r="1" spans="1:3" ht="12.75">
      <c r="A1" s="3">
        <v>6</v>
      </c>
      <c r="B1" s="4">
        <v>0.6467</v>
      </c>
      <c r="C1" s="4">
        <v>0.6867</v>
      </c>
    </row>
    <row r="2" spans="1:3" ht="12.75">
      <c r="A2" s="3">
        <v>7</v>
      </c>
      <c r="B2" s="4">
        <v>0.6943</v>
      </c>
      <c r="C2" s="4">
        <v>0.7343</v>
      </c>
    </row>
    <row r="3" spans="1:3" ht="12.75">
      <c r="A3" s="3">
        <v>8</v>
      </c>
      <c r="B3" s="4">
        <v>0.73</v>
      </c>
      <c r="C3" s="4">
        <v>0.77</v>
      </c>
    </row>
    <row r="4" spans="1:3" ht="12.75">
      <c r="A4" s="3">
        <v>9</v>
      </c>
      <c r="B4" s="4">
        <v>0.6467</v>
      </c>
      <c r="C4" s="4">
        <v>0.6867</v>
      </c>
    </row>
    <row r="5" spans="1:3" ht="12.75">
      <c r="A5" s="3">
        <v>10</v>
      </c>
      <c r="B5" s="4">
        <v>0.68</v>
      </c>
      <c r="C5" s="4">
        <v>0.72</v>
      </c>
    </row>
    <row r="6" spans="1:3" ht="12.75">
      <c r="A6" s="3">
        <v>11</v>
      </c>
      <c r="B6" s="4">
        <v>0.7073</v>
      </c>
      <c r="C6" s="4">
        <v>0.7473</v>
      </c>
    </row>
    <row r="7" spans="1:3" ht="12.75">
      <c r="A7" s="3">
        <v>12</v>
      </c>
      <c r="B7" s="4">
        <v>0.6467</v>
      </c>
      <c r="C7" s="4">
        <v>0.6867</v>
      </c>
    </row>
    <row r="8" spans="1:3" ht="12.75">
      <c r="A8" s="3">
        <v>13</v>
      </c>
      <c r="B8" s="4">
        <v>0.6723</v>
      </c>
      <c r="C8" s="4">
        <v>0.7123</v>
      </c>
    </row>
    <row r="9" spans="1:3" ht="12.75">
      <c r="A9" s="3">
        <v>14</v>
      </c>
      <c r="B9" s="4">
        <v>0.6943</v>
      </c>
      <c r="C9" s="4">
        <v>0.7343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0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24.00390625" style="7" bestFit="1" customWidth="1"/>
    <col min="2" max="2" width="24.00390625" style="51" bestFit="1" customWidth="1"/>
    <col min="3" max="17" width="24.00390625" style="52" bestFit="1" customWidth="1"/>
    <col min="18" max="18" width="24.00390625" style="53" bestFit="1" customWidth="1"/>
    <col min="19" max="19" width="24.00390625" style="54" bestFit="1" customWidth="1"/>
    <col min="20" max="20" width="24.00390625" style="53" bestFit="1" customWidth="1"/>
    <col min="21" max="21" width="24.00390625" style="54" bestFit="1" customWidth="1"/>
    <col min="22" max="22" width="24.00390625" style="53" bestFit="1" customWidth="1"/>
    <col min="23" max="23" width="24.00390625" style="52" bestFit="1" customWidth="1"/>
    <col min="24" max="25" width="24.00390625" style="53" bestFit="1" customWidth="1"/>
    <col min="26" max="29" width="24.00390625" style="52" bestFit="1" customWidth="1"/>
    <col min="30" max="30" width="24.00390625" style="53" bestFit="1" customWidth="1"/>
    <col min="31" max="31" width="24.00390625" style="52" bestFit="1" customWidth="1"/>
    <col min="32" max="32" width="24.00390625" style="53" bestFit="1" customWidth="1"/>
    <col min="33" max="34" width="24.00390625" style="52" bestFit="1" customWidth="1"/>
    <col min="35" max="35" width="12.7109375" style="52" bestFit="1" customWidth="1"/>
    <col min="36" max="16384" width="9.28125" style="1" bestFit="1" customWidth="1"/>
  </cols>
  <sheetData>
    <row r="1" spans="1:35" ht="58.5" customHeight="1">
      <c r="A1" s="5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1:35" ht="60">
      <c r="A2" s="7" t="s">
        <v>90</v>
      </c>
      <c r="B2" s="6" t="s">
        <v>91</v>
      </c>
      <c r="C2" s="52" t="s">
        <v>92</v>
      </c>
      <c r="D2" s="52" t="s">
        <v>93</v>
      </c>
      <c r="E2" s="52" t="s">
        <v>94</v>
      </c>
      <c r="F2" s="52" t="s">
        <v>95</v>
      </c>
      <c r="G2" s="52" t="s">
        <v>96</v>
      </c>
      <c r="H2" s="52" t="s">
        <v>97</v>
      </c>
      <c r="I2" s="52" t="s">
        <v>98</v>
      </c>
      <c r="J2" s="52" t="s">
        <v>99</v>
      </c>
      <c r="K2" s="52" t="s">
        <v>100</v>
      </c>
      <c r="L2" s="52" t="s">
        <v>101</v>
      </c>
      <c r="M2" s="52" t="s">
        <v>102</v>
      </c>
      <c r="N2" s="52" t="s">
        <v>103</v>
      </c>
      <c r="O2" s="52" t="s">
        <v>104</v>
      </c>
      <c r="P2" s="52" t="s">
        <v>105</v>
      </c>
      <c r="Q2" s="52" t="s">
        <v>106</v>
      </c>
      <c r="R2" s="53">
        <v>44823</v>
      </c>
      <c r="S2" s="54" t="s">
        <v>107</v>
      </c>
      <c r="T2" s="53">
        <v>44825</v>
      </c>
      <c r="U2" s="54" t="s">
        <v>107</v>
      </c>
      <c r="V2" s="53">
        <v>44805</v>
      </c>
      <c r="W2" s="52">
        <f aca="true" t="shared" si="0" ref="W2:W33">IF(AND(V2&lt;&gt;"",T2&lt;&gt;""),SUM(T2-V2),"")</f>
        <v>20</v>
      </c>
      <c r="Z2" s="52">
        <f aca="true" t="shared" si="1" ref="Z2:Z33">IF(AND(X2&lt;&gt;"",Y2&lt;&gt;"",T2&lt;&gt;""),SUM(IF(Y2&lt;T2,Y2,T2)-X2),"")</f>
      </c>
      <c r="AA2" s="52">
        <f aca="true" t="shared" si="2" ref="AA2:AA33">IF(AND(Z2&lt;&gt;"",W2&lt;&gt;""),SUM(W2-Z2),"")</f>
      </c>
      <c r="AB2" s="52" t="s">
        <v>108</v>
      </c>
      <c r="AC2" s="52" t="s">
        <v>109</v>
      </c>
      <c r="AD2" s="53">
        <v>44775</v>
      </c>
      <c r="AE2" s="52" t="s">
        <v>110</v>
      </c>
      <c r="AF2" s="53">
        <v>44774</v>
      </c>
      <c r="AG2" s="52" t="s">
        <v>111</v>
      </c>
      <c r="AH2" s="52" t="s">
        <v>105</v>
      </c>
      <c r="AI2" s="52" t="s">
        <v>112</v>
      </c>
    </row>
    <row r="3" spans="1:35" ht="60">
      <c r="A3" s="7" t="s">
        <v>90</v>
      </c>
      <c r="B3" s="6" t="s">
        <v>91</v>
      </c>
      <c r="C3" s="52" t="s">
        <v>92</v>
      </c>
      <c r="D3" s="52" t="s">
        <v>93</v>
      </c>
      <c r="E3" s="52" t="s">
        <v>94</v>
      </c>
      <c r="F3" s="52" t="s">
        <v>95</v>
      </c>
      <c r="G3" s="52" t="s">
        <v>96</v>
      </c>
      <c r="H3" s="52" t="s">
        <v>97</v>
      </c>
      <c r="I3" s="52" t="s">
        <v>98</v>
      </c>
      <c r="J3" s="52" t="s">
        <v>113</v>
      </c>
      <c r="K3" s="52" t="s">
        <v>100</v>
      </c>
      <c r="L3" s="52" t="s">
        <v>114</v>
      </c>
      <c r="M3" s="52" t="s">
        <v>115</v>
      </c>
      <c r="N3" s="52" t="s">
        <v>116</v>
      </c>
      <c r="O3" s="52" t="s">
        <v>117</v>
      </c>
      <c r="P3" s="52" t="s">
        <v>118</v>
      </c>
      <c r="Q3" s="52" t="s">
        <v>119</v>
      </c>
      <c r="R3" s="53">
        <v>44792</v>
      </c>
      <c r="S3" s="54" t="s">
        <v>116</v>
      </c>
      <c r="T3" s="53">
        <v>44796</v>
      </c>
      <c r="U3" s="54" t="s">
        <v>116</v>
      </c>
      <c r="V3" s="53">
        <v>44805</v>
      </c>
      <c r="W3" s="52">
        <f t="shared" si="0"/>
        <v>-9</v>
      </c>
      <c r="Z3" s="52">
        <f t="shared" si="1"/>
      </c>
      <c r="AA3" s="52">
        <f t="shared" si="2"/>
      </c>
      <c r="AB3" s="52" t="s">
        <v>108</v>
      </c>
      <c r="AC3" s="52" t="s">
        <v>120</v>
      </c>
      <c r="AD3" s="53">
        <v>44775</v>
      </c>
      <c r="AE3" s="52" t="s">
        <v>121</v>
      </c>
      <c r="AF3" s="53">
        <v>44771</v>
      </c>
      <c r="AG3" s="52" t="s">
        <v>122</v>
      </c>
      <c r="AH3" s="52" t="s">
        <v>118</v>
      </c>
      <c r="AI3" s="52" t="s">
        <v>112</v>
      </c>
    </row>
    <row r="4" spans="1:35" ht="60">
      <c r="A4" s="7" t="s">
        <v>90</v>
      </c>
      <c r="B4" s="6" t="s">
        <v>91</v>
      </c>
      <c r="C4" s="52" t="s">
        <v>92</v>
      </c>
      <c r="D4" s="52" t="s">
        <v>93</v>
      </c>
      <c r="E4" s="52" t="s">
        <v>94</v>
      </c>
      <c r="F4" s="52" t="s">
        <v>95</v>
      </c>
      <c r="G4" s="52" t="s">
        <v>96</v>
      </c>
      <c r="H4" s="52" t="s">
        <v>97</v>
      </c>
      <c r="I4" s="52" t="s">
        <v>98</v>
      </c>
      <c r="J4" s="52" t="s">
        <v>113</v>
      </c>
      <c r="K4" s="52" t="s">
        <v>100</v>
      </c>
      <c r="L4" s="52" t="s">
        <v>123</v>
      </c>
      <c r="M4" s="52" t="s">
        <v>124</v>
      </c>
      <c r="N4" s="52" t="s">
        <v>125</v>
      </c>
      <c r="O4" s="52" t="s">
        <v>126</v>
      </c>
      <c r="P4" s="52" t="s">
        <v>127</v>
      </c>
      <c r="Q4" s="52" t="s">
        <v>128</v>
      </c>
      <c r="R4" s="53">
        <v>44792</v>
      </c>
      <c r="S4" s="54" t="s">
        <v>129</v>
      </c>
      <c r="T4" s="53">
        <v>44796</v>
      </c>
      <c r="U4" s="54" t="s">
        <v>129</v>
      </c>
      <c r="V4" s="53">
        <v>44812</v>
      </c>
      <c r="W4" s="52">
        <f t="shared" si="0"/>
        <v>-16</v>
      </c>
      <c r="Z4" s="52">
        <f t="shared" si="1"/>
      </c>
      <c r="AA4" s="52">
        <f t="shared" si="2"/>
      </c>
      <c r="AB4" s="52" t="s">
        <v>108</v>
      </c>
      <c r="AC4" s="52" t="s">
        <v>130</v>
      </c>
      <c r="AD4" s="53">
        <v>44782</v>
      </c>
      <c r="AE4" s="52" t="s">
        <v>131</v>
      </c>
      <c r="AF4" s="53">
        <v>44781</v>
      </c>
      <c r="AG4" s="52" t="s">
        <v>132</v>
      </c>
      <c r="AH4" s="52" t="s">
        <v>127</v>
      </c>
      <c r="AI4" s="52" t="s">
        <v>112</v>
      </c>
    </row>
    <row r="5" spans="1:35" ht="60">
      <c r="A5" s="7" t="s">
        <v>90</v>
      </c>
      <c r="B5" s="6" t="s">
        <v>91</v>
      </c>
      <c r="C5" s="52" t="s">
        <v>92</v>
      </c>
      <c r="D5" s="52" t="s">
        <v>93</v>
      </c>
      <c r="E5" s="52" t="s">
        <v>94</v>
      </c>
      <c r="F5" s="52" t="s">
        <v>95</v>
      </c>
      <c r="G5" s="52" t="s">
        <v>96</v>
      </c>
      <c r="H5" s="52" t="s">
        <v>97</v>
      </c>
      <c r="I5" s="52" t="s">
        <v>98</v>
      </c>
      <c r="J5" s="52" t="s">
        <v>113</v>
      </c>
      <c r="K5" s="52" t="s">
        <v>100</v>
      </c>
      <c r="L5" s="52" t="s">
        <v>123</v>
      </c>
      <c r="M5" s="52" t="s">
        <v>124</v>
      </c>
      <c r="N5" s="52" t="s">
        <v>125</v>
      </c>
      <c r="O5" s="52" t="s">
        <v>126</v>
      </c>
      <c r="P5" s="52" t="s">
        <v>127</v>
      </c>
      <c r="Q5" s="52" t="s">
        <v>128</v>
      </c>
      <c r="R5" s="53">
        <v>44792</v>
      </c>
      <c r="S5" s="54" t="s">
        <v>133</v>
      </c>
      <c r="T5" s="53">
        <v>44796</v>
      </c>
      <c r="U5" s="54" t="s">
        <v>133</v>
      </c>
      <c r="V5" s="53">
        <v>44813</v>
      </c>
      <c r="W5" s="52">
        <f t="shared" si="0"/>
        <v>-17</v>
      </c>
      <c r="Z5" s="52">
        <f t="shared" si="1"/>
      </c>
      <c r="AA5" s="52">
        <f t="shared" si="2"/>
      </c>
      <c r="AB5" s="52" t="s">
        <v>108</v>
      </c>
      <c r="AC5" s="52" t="s">
        <v>134</v>
      </c>
      <c r="AD5" s="53">
        <v>44783</v>
      </c>
      <c r="AE5" s="52" t="s">
        <v>135</v>
      </c>
      <c r="AF5" s="53">
        <v>44782</v>
      </c>
      <c r="AG5" s="52" t="s">
        <v>132</v>
      </c>
      <c r="AH5" s="52" t="s">
        <v>127</v>
      </c>
      <c r="AI5" s="52" t="s">
        <v>112</v>
      </c>
    </row>
    <row r="6" spans="1:35" ht="60">
      <c r="A6" s="7" t="s">
        <v>90</v>
      </c>
      <c r="B6" s="6" t="s">
        <v>91</v>
      </c>
      <c r="C6" s="52" t="s">
        <v>92</v>
      </c>
      <c r="D6" s="52" t="s">
        <v>93</v>
      </c>
      <c r="E6" s="52" t="s">
        <v>94</v>
      </c>
      <c r="F6" s="52" t="s">
        <v>95</v>
      </c>
      <c r="G6" s="52" t="s">
        <v>96</v>
      </c>
      <c r="H6" s="52" t="s">
        <v>97</v>
      </c>
      <c r="I6" s="52" t="s">
        <v>98</v>
      </c>
      <c r="J6" s="52" t="s">
        <v>113</v>
      </c>
      <c r="K6" s="52" t="s">
        <v>100</v>
      </c>
      <c r="L6" s="52" t="s">
        <v>123</v>
      </c>
      <c r="M6" s="52" t="s">
        <v>124</v>
      </c>
      <c r="N6" s="52" t="s">
        <v>125</v>
      </c>
      <c r="O6" s="52" t="s">
        <v>126</v>
      </c>
      <c r="P6" s="52" t="s">
        <v>127</v>
      </c>
      <c r="Q6" s="52" t="s">
        <v>128</v>
      </c>
      <c r="R6" s="53">
        <v>44792</v>
      </c>
      <c r="S6" s="54" t="s">
        <v>136</v>
      </c>
      <c r="T6" s="53">
        <v>44796</v>
      </c>
      <c r="U6" s="54" t="s">
        <v>136</v>
      </c>
      <c r="V6" s="53">
        <v>44816</v>
      </c>
      <c r="W6" s="52">
        <f t="shared" si="0"/>
        <v>-20</v>
      </c>
      <c r="Z6" s="52">
        <f t="shared" si="1"/>
      </c>
      <c r="AA6" s="52">
        <f t="shared" si="2"/>
      </c>
      <c r="AB6" s="52" t="s">
        <v>108</v>
      </c>
      <c r="AC6" s="52" t="s">
        <v>137</v>
      </c>
      <c r="AD6" s="53">
        <v>44786</v>
      </c>
      <c r="AE6" s="52" t="s">
        <v>138</v>
      </c>
      <c r="AF6" s="53">
        <v>44783</v>
      </c>
      <c r="AG6" s="52" t="s">
        <v>132</v>
      </c>
      <c r="AH6" s="52" t="s">
        <v>127</v>
      </c>
      <c r="AI6" s="52" t="s">
        <v>112</v>
      </c>
    </row>
    <row r="7" spans="1:35" ht="60">
      <c r="A7" s="7" t="s">
        <v>90</v>
      </c>
      <c r="B7" s="6" t="s">
        <v>91</v>
      </c>
      <c r="C7" s="52" t="s">
        <v>92</v>
      </c>
      <c r="D7" s="52" t="s">
        <v>93</v>
      </c>
      <c r="E7" s="52" t="s">
        <v>94</v>
      </c>
      <c r="F7" s="52" t="s">
        <v>95</v>
      </c>
      <c r="G7" s="52" t="s">
        <v>96</v>
      </c>
      <c r="H7" s="52" t="s">
        <v>97</v>
      </c>
      <c r="I7" s="52" t="s">
        <v>98</v>
      </c>
      <c r="J7" s="52" t="s">
        <v>113</v>
      </c>
      <c r="K7" s="52" t="s">
        <v>100</v>
      </c>
      <c r="L7" s="52" t="s">
        <v>123</v>
      </c>
      <c r="M7" s="52" t="s">
        <v>124</v>
      </c>
      <c r="N7" s="52" t="s">
        <v>125</v>
      </c>
      <c r="O7" s="52" t="s">
        <v>126</v>
      </c>
      <c r="P7" s="52" t="s">
        <v>127</v>
      </c>
      <c r="Q7" s="52" t="s">
        <v>128</v>
      </c>
      <c r="R7" s="53">
        <v>44792</v>
      </c>
      <c r="S7" s="54" t="s">
        <v>133</v>
      </c>
      <c r="T7" s="53">
        <v>44796</v>
      </c>
      <c r="U7" s="54" t="s">
        <v>133</v>
      </c>
      <c r="V7" s="53">
        <v>44816</v>
      </c>
      <c r="W7" s="52">
        <f t="shared" si="0"/>
        <v>-20</v>
      </c>
      <c r="Z7" s="52">
        <f t="shared" si="1"/>
      </c>
      <c r="AA7" s="52">
        <f t="shared" si="2"/>
      </c>
      <c r="AB7" s="52" t="s">
        <v>108</v>
      </c>
      <c r="AC7" s="52" t="s">
        <v>139</v>
      </c>
      <c r="AD7" s="53">
        <v>44786</v>
      </c>
      <c r="AE7" s="52" t="s">
        <v>140</v>
      </c>
      <c r="AF7" s="53">
        <v>44783</v>
      </c>
      <c r="AG7" s="52" t="s">
        <v>132</v>
      </c>
      <c r="AH7" s="52" t="s">
        <v>127</v>
      </c>
      <c r="AI7" s="52" t="s">
        <v>112</v>
      </c>
    </row>
    <row r="8" spans="1:35" ht="60">
      <c r="A8" s="7" t="s">
        <v>90</v>
      </c>
      <c r="B8" s="6" t="s">
        <v>91</v>
      </c>
      <c r="C8" s="52" t="s">
        <v>92</v>
      </c>
      <c r="D8" s="52" t="s">
        <v>93</v>
      </c>
      <c r="E8" s="52" t="s">
        <v>94</v>
      </c>
      <c r="F8" s="52" t="s">
        <v>95</v>
      </c>
      <c r="G8" s="52" t="s">
        <v>96</v>
      </c>
      <c r="H8" s="52" t="s">
        <v>97</v>
      </c>
      <c r="I8" s="52" t="s">
        <v>98</v>
      </c>
      <c r="J8" s="52" t="s">
        <v>113</v>
      </c>
      <c r="K8" s="52" t="s">
        <v>100</v>
      </c>
      <c r="L8" s="52" t="s">
        <v>141</v>
      </c>
      <c r="M8" s="52" t="s">
        <v>90</v>
      </c>
      <c r="N8" s="52" t="s">
        <v>142</v>
      </c>
      <c r="O8" s="52" t="s">
        <v>143</v>
      </c>
      <c r="P8" s="52" t="s">
        <v>144</v>
      </c>
      <c r="Q8" s="52" t="s">
        <v>145</v>
      </c>
      <c r="R8" s="53">
        <v>44809</v>
      </c>
      <c r="S8" s="54" t="s">
        <v>142</v>
      </c>
      <c r="T8" s="53">
        <v>44810</v>
      </c>
      <c r="U8" s="54" t="s">
        <v>142</v>
      </c>
      <c r="V8" s="53">
        <v>44827</v>
      </c>
      <c r="W8" s="52">
        <f t="shared" si="0"/>
        <v>-17</v>
      </c>
      <c r="Z8" s="52">
        <f t="shared" si="1"/>
      </c>
      <c r="AA8" s="52">
        <f t="shared" si="2"/>
      </c>
      <c r="AB8" s="52" t="s">
        <v>108</v>
      </c>
      <c r="AC8" s="52" t="s">
        <v>146</v>
      </c>
      <c r="AD8" s="53">
        <v>44797</v>
      </c>
      <c r="AE8" s="52" t="s">
        <v>147</v>
      </c>
      <c r="AF8" s="53">
        <v>44797</v>
      </c>
      <c r="AG8" s="52" t="s">
        <v>148</v>
      </c>
      <c r="AH8" s="52" t="s">
        <v>144</v>
      </c>
      <c r="AI8" s="52" t="s">
        <v>112</v>
      </c>
    </row>
    <row r="9" spans="1:35" ht="60">
      <c r="A9" s="7" t="s">
        <v>90</v>
      </c>
      <c r="B9" s="6" t="s">
        <v>91</v>
      </c>
      <c r="C9" s="52" t="s">
        <v>92</v>
      </c>
      <c r="D9" s="52" t="s">
        <v>93</v>
      </c>
      <c r="E9" s="52" t="s">
        <v>94</v>
      </c>
      <c r="F9" s="52" t="s">
        <v>95</v>
      </c>
      <c r="G9" s="52" t="s">
        <v>96</v>
      </c>
      <c r="H9" s="52" t="s">
        <v>97</v>
      </c>
      <c r="I9" s="52" t="s">
        <v>98</v>
      </c>
      <c r="J9" s="52" t="s">
        <v>113</v>
      </c>
      <c r="K9" s="52" t="s">
        <v>100</v>
      </c>
      <c r="L9" s="52" t="s">
        <v>149</v>
      </c>
      <c r="M9" s="52" t="s">
        <v>150</v>
      </c>
      <c r="N9" s="52" t="s">
        <v>151</v>
      </c>
      <c r="O9" s="52" t="s">
        <v>117</v>
      </c>
      <c r="P9" s="52" t="s">
        <v>118</v>
      </c>
      <c r="Q9" s="52" t="s">
        <v>152</v>
      </c>
      <c r="R9" s="53">
        <v>44809</v>
      </c>
      <c r="S9" s="54" t="s">
        <v>151</v>
      </c>
      <c r="T9" s="53">
        <v>44810</v>
      </c>
      <c r="U9" s="54" t="s">
        <v>151</v>
      </c>
      <c r="V9" s="53">
        <v>44759</v>
      </c>
      <c r="W9" s="52">
        <f t="shared" si="0"/>
        <v>51</v>
      </c>
      <c r="Z9" s="52">
        <f t="shared" si="1"/>
      </c>
      <c r="AA9" s="52">
        <f t="shared" si="2"/>
      </c>
      <c r="AB9" s="52" t="s">
        <v>108</v>
      </c>
      <c r="AC9" s="52" t="s">
        <v>153</v>
      </c>
      <c r="AD9" s="53">
        <v>44729</v>
      </c>
      <c r="AE9" s="52" t="s">
        <v>154</v>
      </c>
      <c r="AF9" s="53">
        <v>44727</v>
      </c>
      <c r="AG9" s="52" t="s">
        <v>122</v>
      </c>
      <c r="AH9" s="52" t="s">
        <v>118</v>
      </c>
      <c r="AI9" s="52" t="s">
        <v>112</v>
      </c>
    </row>
    <row r="10" spans="1:35" ht="60">
      <c r="A10" s="7" t="s">
        <v>90</v>
      </c>
      <c r="B10" s="6" t="s">
        <v>91</v>
      </c>
      <c r="C10" s="52" t="s">
        <v>92</v>
      </c>
      <c r="D10" s="52" t="s">
        <v>93</v>
      </c>
      <c r="E10" s="52" t="s">
        <v>155</v>
      </c>
      <c r="F10" s="52" t="s">
        <v>95</v>
      </c>
      <c r="G10" s="52" t="s">
        <v>96</v>
      </c>
      <c r="H10" s="52" t="s">
        <v>97</v>
      </c>
      <c r="I10" s="52" t="s">
        <v>156</v>
      </c>
      <c r="J10" s="52" t="s">
        <v>157</v>
      </c>
      <c r="K10" s="52" t="s">
        <v>100</v>
      </c>
      <c r="L10" s="52" t="s">
        <v>158</v>
      </c>
      <c r="M10" s="52" t="s">
        <v>159</v>
      </c>
      <c r="N10" s="52" t="s">
        <v>160</v>
      </c>
      <c r="O10" s="52" t="s">
        <v>161</v>
      </c>
      <c r="P10" s="52" t="s">
        <v>162</v>
      </c>
      <c r="Q10" s="52" t="s">
        <v>163</v>
      </c>
      <c r="R10" s="53">
        <v>44823</v>
      </c>
      <c r="S10" s="54" t="s">
        <v>160</v>
      </c>
      <c r="T10" s="53">
        <v>44825</v>
      </c>
      <c r="U10" s="54" t="s">
        <v>160</v>
      </c>
      <c r="V10" s="53">
        <v>44713</v>
      </c>
      <c r="W10" s="52">
        <f t="shared" si="0"/>
        <v>112</v>
      </c>
      <c r="Z10" s="52">
        <f t="shared" si="1"/>
      </c>
      <c r="AA10" s="52">
        <f t="shared" si="2"/>
      </c>
      <c r="AB10" s="52" t="s">
        <v>108</v>
      </c>
      <c r="AC10" s="52" t="s">
        <v>164</v>
      </c>
      <c r="AD10" s="53">
        <v>44683</v>
      </c>
      <c r="AE10" s="52" t="s">
        <v>165</v>
      </c>
      <c r="AF10" s="53">
        <v>44679</v>
      </c>
      <c r="AG10" s="52" t="s">
        <v>166</v>
      </c>
      <c r="AH10" s="52" t="s">
        <v>162</v>
      </c>
      <c r="AI10" s="52" t="s">
        <v>112</v>
      </c>
    </row>
    <row r="11" spans="1:35" ht="60">
      <c r="A11" s="7" t="s">
        <v>90</v>
      </c>
      <c r="B11" s="6" t="s">
        <v>91</v>
      </c>
      <c r="C11" s="52" t="s">
        <v>92</v>
      </c>
      <c r="D11" s="52" t="s">
        <v>93</v>
      </c>
      <c r="E11" s="52" t="s">
        <v>155</v>
      </c>
      <c r="F11" s="52" t="s">
        <v>95</v>
      </c>
      <c r="G11" s="52" t="s">
        <v>96</v>
      </c>
      <c r="H11" s="52" t="s">
        <v>97</v>
      </c>
      <c r="I11" s="52" t="s">
        <v>156</v>
      </c>
      <c r="J11" s="52" t="s">
        <v>157</v>
      </c>
      <c r="K11" s="52" t="s">
        <v>100</v>
      </c>
      <c r="L11" s="52" t="s">
        <v>167</v>
      </c>
      <c r="M11" s="52" t="s">
        <v>168</v>
      </c>
      <c r="N11" s="52" t="s">
        <v>169</v>
      </c>
      <c r="O11" s="52" t="s">
        <v>161</v>
      </c>
      <c r="P11" s="52" t="s">
        <v>162</v>
      </c>
      <c r="Q11" s="52" t="s">
        <v>170</v>
      </c>
      <c r="R11" s="53">
        <v>44823</v>
      </c>
      <c r="S11" s="54" t="s">
        <v>169</v>
      </c>
      <c r="T11" s="53">
        <v>44825</v>
      </c>
      <c r="U11" s="54" t="s">
        <v>169</v>
      </c>
      <c r="V11" s="53">
        <v>44659</v>
      </c>
      <c r="W11" s="52">
        <f t="shared" si="0"/>
        <v>166</v>
      </c>
      <c r="Z11" s="52">
        <f t="shared" si="1"/>
      </c>
      <c r="AA11" s="52">
        <f t="shared" si="2"/>
      </c>
      <c r="AB11" s="52" t="s">
        <v>108</v>
      </c>
      <c r="AC11" s="52" t="s">
        <v>171</v>
      </c>
      <c r="AD11" s="53">
        <v>44629</v>
      </c>
      <c r="AE11" s="52" t="s">
        <v>172</v>
      </c>
      <c r="AF11" s="53">
        <v>44628</v>
      </c>
      <c r="AG11" s="52" t="s">
        <v>173</v>
      </c>
      <c r="AH11" s="52" t="s">
        <v>174</v>
      </c>
      <c r="AI11" s="52" t="s">
        <v>112</v>
      </c>
    </row>
    <row r="12" spans="1:35" ht="60">
      <c r="A12" s="7" t="s">
        <v>90</v>
      </c>
      <c r="B12" s="6" t="s">
        <v>91</v>
      </c>
      <c r="C12" s="52" t="s">
        <v>92</v>
      </c>
      <c r="D12" s="52" t="s">
        <v>93</v>
      </c>
      <c r="E12" s="52" t="s">
        <v>155</v>
      </c>
      <c r="F12" s="52" t="s">
        <v>95</v>
      </c>
      <c r="G12" s="52" t="s">
        <v>96</v>
      </c>
      <c r="H12" s="52" t="s">
        <v>97</v>
      </c>
      <c r="I12" s="52" t="s">
        <v>156</v>
      </c>
      <c r="J12" s="52" t="s">
        <v>157</v>
      </c>
      <c r="K12" s="52" t="s">
        <v>100</v>
      </c>
      <c r="L12" s="52" t="s">
        <v>175</v>
      </c>
      <c r="M12" s="52" t="s">
        <v>168</v>
      </c>
      <c r="N12" s="52" t="s">
        <v>176</v>
      </c>
      <c r="O12" s="52" t="s">
        <v>177</v>
      </c>
      <c r="P12" s="52" t="s">
        <v>178</v>
      </c>
      <c r="Q12" s="52" t="s">
        <v>179</v>
      </c>
      <c r="R12" s="53">
        <v>44823</v>
      </c>
      <c r="S12" s="54" t="s">
        <v>176</v>
      </c>
      <c r="T12" s="53">
        <v>44825</v>
      </c>
      <c r="U12" s="54" t="s">
        <v>176</v>
      </c>
      <c r="V12" s="53">
        <v>44664</v>
      </c>
      <c r="W12" s="52">
        <f t="shared" si="0"/>
        <v>161</v>
      </c>
      <c r="Z12" s="52">
        <f t="shared" si="1"/>
      </c>
      <c r="AA12" s="52">
        <f t="shared" si="2"/>
      </c>
      <c r="AB12" s="52" t="s">
        <v>108</v>
      </c>
      <c r="AC12" s="52" t="s">
        <v>180</v>
      </c>
      <c r="AD12" s="53">
        <v>44634</v>
      </c>
      <c r="AE12" s="52" t="s">
        <v>181</v>
      </c>
      <c r="AF12" s="53">
        <v>44631</v>
      </c>
      <c r="AG12" s="52" t="s">
        <v>182</v>
      </c>
      <c r="AH12" s="52" t="s">
        <v>178</v>
      </c>
      <c r="AI12" s="52" t="s">
        <v>112</v>
      </c>
    </row>
    <row r="13" spans="1:35" ht="60">
      <c r="A13" s="7" t="s">
        <v>90</v>
      </c>
      <c r="B13" s="6" t="s">
        <v>91</v>
      </c>
      <c r="C13" s="52" t="s">
        <v>92</v>
      </c>
      <c r="D13" s="52" t="s">
        <v>93</v>
      </c>
      <c r="E13" s="52" t="s">
        <v>94</v>
      </c>
      <c r="F13" s="52" t="s">
        <v>95</v>
      </c>
      <c r="G13" s="52" t="s">
        <v>96</v>
      </c>
      <c r="H13" s="52" t="s">
        <v>97</v>
      </c>
      <c r="I13" s="52" t="s">
        <v>98</v>
      </c>
      <c r="J13" s="52" t="s">
        <v>99</v>
      </c>
      <c r="K13" s="52" t="s">
        <v>100</v>
      </c>
      <c r="L13" s="52" t="s">
        <v>101</v>
      </c>
      <c r="M13" s="52" t="s">
        <v>102</v>
      </c>
      <c r="N13" s="52" t="s">
        <v>103</v>
      </c>
      <c r="O13" s="52" t="s">
        <v>104</v>
      </c>
      <c r="P13" s="52" t="s">
        <v>105</v>
      </c>
      <c r="Q13" s="52" t="s">
        <v>106</v>
      </c>
      <c r="R13" s="53">
        <v>44823</v>
      </c>
      <c r="S13" s="54" t="s">
        <v>183</v>
      </c>
      <c r="T13" s="53">
        <v>44825</v>
      </c>
      <c r="U13" s="54" t="s">
        <v>183</v>
      </c>
      <c r="V13" s="53">
        <v>44835</v>
      </c>
      <c r="W13" s="52">
        <f t="shared" si="0"/>
        <v>-10</v>
      </c>
      <c r="Z13" s="52">
        <f t="shared" si="1"/>
      </c>
      <c r="AA13" s="52">
        <f t="shared" si="2"/>
      </c>
      <c r="AB13" s="52" t="s">
        <v>108</v>
      </c>
      <c r="AC13" s="52" t="s">
        <v>184</v>
      </c>
      <c r="AD13" s="53">
        <v>44805</v>
      </c>
      <c r="AE13" s="52" t="s">
        <v>185</v>
      </c>
      <c r="AF13" s="53">
        <v>44805</v>
      </c>
      <c r="AG13" s="52" t="s">
        <v>111</v>
      </c>
      <c r="AH13" s="52" t="s">
        <v>105</v>
      </c>
      <c r="AI13" s="52" t="s">
        <v>112</v>
      </c>
    </row>
    <row r="14" spans="1:35" ht="60">
      <c r="A14" s="7" t="s">
        <v>90</v>
      </c>
      <c r="B14" s="6" t="s">
        <v>91</v>
      </c>
      <c r="C14" s="52" t="s">
        <v>92</v>
      </c>
      <c r="D14" s="52" t="s">
        <v>93</v>
      </c>
      <c r="E14" s="52" t="s">
        <v>94</v>
      </c>
      <c r="F14" s="52" t="s">
        <v>95</v>
      </c>
      <c r="G14" s="52" t="s">
        <v>96</v>
      </c>
      <c r="H14" s="52" t="s">
        <v>97</v>
      </c>
      <c r="I14" s="52" t="s">
        <v>98</v>
      </c>
      <c r="J14" s="52" t="s">
        <v>99</v>
      </c>
      <c r="K14" s="52" t="s">
        <v>100</v>
      </c>
      <c r="L14" s="52" t="s">
        <v>101</v>
      </c>
      <c r="M14" s="52" t="s">
        <v>102</v>
      </c>
      <c r="N14" s="52" t="s">
        <v>103</v>
      </c>
      <c r="O14" s="52" t="s">
        <v>104</v>
      </c>
      <c r="P14" s="52" t="s">
        <v>105</v>
      </c>
      <c r="Q14" s="52" t="s">
        <v>106</v>
      </c>
      <c r="R14" s="53">
        <v>44823</v>
      </c>
      <c r="S14" s="54" t="s">
        <v>186</v>
      </c>
      <c r="T14" s="53">
        <v>44825</v>
      </c>
      <c r="U14" s="54" t="s">
        <v>186</v>
      </c>
      <c r="V14" s="53">
        <v>44836</v>
      </c>
      <c r="W14" s="52">
        <f t="shared" si="0"/>
        <v>-11</v>
      </c>
      <c r="Z14" s="52">
        <f t="shared" si="1"/>
      </c>
      <c r="AA14" s="52">
        <f t="shared" si="2"/>
      </c>
      <c r="AB14" s="52" t="s">
        <v>108</v>
      </c>
      <c r="AC14" s="52" t="s">
        <v>187</v>
      </c>
      <c r="AD14" s="53">
        <v>44806</v>
      </c>
      <c r="AE14" s="52" t="s">
        <v>188</v>
      </c>
      <c r="AF14" s="53">
        <v>44805</v>
      </c>
      <c r="AG14" s="52" t="s">
        <v>111</v>
      </c>
      <c r="AH14" s="52" t="s">
        <v>105</v>
      </c>
      <c r="AI14" s="52" t="s">
        <v>112</v>
      </c>
    </row>
    <row r="15" spans="1:35" ht="60">
      <c r="A15" s="7" t="s">
        <v>90</v>
      </c>
      <c r="B15" s="6" t="s">
        <v>91</v>
      </c>
      <c r="C15" s="52" t="s">
        <v>92</v>
      </c>
      <c r="D15" s="52" t="s">
        <v>93</v>
      </c>
      <c r="E15" s="52" t="s">
        <v>94</v>
      </c>
      <c r="F15" s="52" t="s">
        <v>95</v>
      </c>
      <c r="G15" s="52" t="s">
        <v>96</v>
      </c>
      <c r="H15" s="52" t="s">
        <v>97</v>
      </c>
      <c r="I15" s="52" t="s">
        <v>98</v>
      </c>
      <c r="J15" s="52" t="s">
        <v>189</v>
      </c>
      <c r="K15" s="52" t="s">
        <v>100</v>
      </c>
      <c r="L15" s="52" t="s">
        <v>190</v>
      </c>
      <c r="M15" s="52" t="s">
        <v>191</v>
      </c>
      <c r="N15" s="52" t="s">
        <v>192</v>
      </c>
      <c r="O15" s="52" t="s">
        <v>193</v>
      </c>
      <c r="P15" s="52" t="s">
        <v>194</v>
      </c>
      <c r="Q15" s="52" t="s">
        <v>195</v>
      </c>
      <c r="R15" s="53">
        <v>44823</v>
      </c>
      <c r="S15" s="54" t="s">
        <v>196</v>
      </c>
      <c r="T15" s="53">
        <v>44825</v>
      </c>
      <c r="U15" s="54" t="s">
        <v>196</v>
      </c>
      <c r="V15" s="53">
        <v>44819</v>
      </c>
      <c r="W15" s="52">
        <f t="shared" si="0"/>
        <v>6</v>
      </c>
      <c r="Z15" s="52">
        <f t="shared" si="1"/>
      </c>
      <c r="AA15" s="52">
        <f t="shared" si="2"/>
      </c>
      <c r="AB15" s="52" t="s">
        <v>108</v>
      </c>
      <c r="AC15" s="52" t="s">
        <v>197</v>
      </c>
      <c r="AD15" s="53">
        <v>44789</v>
      </c>
      <c r="AE15" s="52" t="s">
        <v>198</v>
      </c>
      <c r="AF15" s="53">
        <v>44784</v>
      </c>
      <c r="AG15" s="52" t="s">
        <v>199</v>
      </c>
      <c r="AH15" s="52" t="s">
        <v>200</v>
      </c>
      <c r="AI15" s="52" t="s">
        <v>112</v>
      </c>
    </row>
    <row r="16" spans="1:35" ht="60">
      <c r="A16" s="7" t="s">
        <v>90</v>
      </c>
      <c r="B16" s="6" t="s">
        <v>91</v>
      </c>
      <c r="C16" s="52" t="s">
        <v>92</v>
      </c>
      <c r="D16" s="52" t="s">
        <v>93</v>
      </c>
      <c r="E16" s="52" t="s">
        <v>94</v>
      </c>
      <c r="F16" s="52" t="s">
        <v>95</v>
      </c>
      <c r="G16" s="52" t="s">
        <v>96</v>
      </c>
      <c r="H16" s="52" t="s">
        <v>97</v>
      </c>
      <c r="I16" s="52" t="s">
        <v>98</v>
      </c>
      <c r="J16" s="52" t="s">
        <v>189</v>
      </c>
      <c r="K16" s="52" t="s">
        <v>100</v>
      </c>
      <c r="L16" s="52" t="s">
        <v>190</v>
      </c>
      <c r="M16" s="52" t="s">
        <v>191</v>
      </c>
      <c r="N16" s="52" t="s">
        <v>192</v>
      </c>
      <c r="O16" s="52" t="s">
        <v>193</v>
      </c>
      <c r="P16" s="52" t="s">
        <v>194</v>
      </c>
      <c r="Q16" s="52" t="s">
        <v>195</v>
      </c>
      <c r="R16" s="53">
        <v>44823</v>
      </c>
      <c r="S16" s="54" t="s">
        <v>201</v>
      </c>
      <c r="T16" s="53">
        <v>44825</v>
      </c>
      <c r="U16" s="54" t="s">
        <v>201</v>
      </c>
      <c r="V16" s="53">
        <v>44819</v>
      </c>
      <c r="W16" s="52">
        <f t="shared" si="0"/>
        <v>6</v>
      </c>
      <c r="Z16" s="52">
        <f t="shared" si="1"/>
      </c>
      <c r="AA16" s="52">
        <f t="shared" si="2"/>
      </c>
      <c r="AB16" s="52" t="s">
        <v>108</v>
      </c>
      <c r="AC16" s="52" t="s">
        <v>202</v>
      </c>
      <c r="AD16" s="53">
        <v>44789</v>
      </c>
      <c r="AE16" s="52" t="s">
        <v>203</v>
      </c>
      <c r="AF16" s="53">
        <v>44784</v>
      </c>
      <c r="AG16" s="52" t="s">
        <v>199</v>
      </c>
      <c r="AH16" s="52" t="s">
        <v>200</v>
      </c>
      <c r="AI16" s="52" t="s">
        <v>112</v>
      </c>
    </row>
    <row r="17" spans="1:35" ht="60">
      <c r="A17" s="7" t="s">
        <v>90</v>
      </c>
      <c r="B17" s="6" t="s">
        <v>91</v>
      </c>
      <c r="C17" s="52" t="s">
        <v>92</v>
      </c>
      <c r="D17" s="52" t="s">
        <v>93</v>
      </c>
      <c r="E17" s="52" t="s">
        <v>94</v>
      </c>
      <c r="F17" s="52" t="s">
        <v>95</v>
      </c>
      <c r="G17" s="52" t="s">
        <v>96</v>
      </c>
      <c r="H17" s="52" t="s">
        <v>97</v>
      </c>
      <c r="I17" s="52" t="s">
        <v>98</v>
      </c>
      <c r="J17" s="52" t="s">
        <v>189</v>
      </c>
      <c r="K17" s="52" t="s">
        <v>100</v>
      </c>
      <c r="L17" s="52" t="s">
        <v>190</v>
      </c>
      <c r="M17" s="52" t="s">
        <v>191</v>
      </c>
      <c r="N17" s="52" t="s">
        <v>192</v>
      </c>
      <c r="O17" s="52" t="s">
        <v>193</v>
      </c>
      <c r="P17" s="52" t="s">
        <v>194</v>
      </c>
      <c r="Q17" s="52" t="s">
        <v>195</v>
      </c>
      <c r="R17" s="53">
        <v>44823</v>
      </c>
      <c r="S17" s="54" t="s">
        <v>204</v>
      </c>
      <c r="T17" s="53">
        <v>44825</v>
      </c>
      <c r="U17" s="54" t="s">
        <v>204</v>
      </c>
      <c r="V17" s="53">
        <v>44820</v>
      </c>
      <c r="W17" s="52">
        <f t="shared" si="0"/>
        <v>5</v>
      </c>
      <c r="Z17" s="52">
        <f t="shared" si="1"/>
      </c>
      <c r="AA17" s="52">
        <f t="shared" si="2"/>
      </c>
      <c r="AB17" s="52" t="s">
        <v>108</v>
      </c>
      <c r="AC17" s="52" t="s">
        <v>205</v>
      </c>
      <c r="AD17" s="53">
        <v>44790</v>
      </c>
      <c r="AE17" s="52" t="s">
        <v>206</v>
      </c>
      <c r="AF17" s="53">
        <v>44784</v>
      </c>
      <c r="AG17" s="52" t="s">
        <v>199</v>
      </c>
      <c r="AH17" s="52" t="s">
        <v>200</v>
      </c>
      <c r="AI17" s="52" t="s">
        <v>112</v>
      </c>
    </row>
    <row r="18" spans="1:35" ht="45">
      <c r="A18" s="7" t="s">
        <v>90</v>
      </c>
      <c r="B18" s="6" t="s">
        <v>91</v>
      </c>
      <c r="C18" s="52" t="s">
        <v>92</v>
      </c>
      <c r="D18" s="52" t="s">
        <v>207</v>
      </c>
      <c r="E18" s="52" t="s">
        <v>208</v>
      </c>
      <c r="F18" s="52" t="s">
        <v>95</v>
      </c>
      <c r="G18" s="52" t="s">
        <v>96</v>
      </c>
      <c r="H18" s="52" t="s">
        <v>97</v>
      </c>
      <c r="I18" s="52" t="s">
        <v>209</v>
      </c>
      <c r="J18" s="52" t="s">
        <v>210</v>
      </c>
      <c r="K18" s="52" t="s">
        <v>100</v>
      </c>
      <c r="L18" s="52" t="s">
        <v>211</v>
      </c>
      <c r="M18" s="52" t="s">
        <v>115</v>
      </c>
      <c r="N18" s="52" t="s">
        <v>212</v>
      </c>
      <c r="O18" s="52" t="s">
        <v>213</v>
      </c>
      <c r="P18" s="52" t="s">
        <v>214</v>
      </c>
      <c r="Q18" s="52" t="s">
        <v>215</v>
      </c>
      <c r="R18" s="53">
        <v>44823</v>
      </c>
      <c r="S18" s="54" t="s">
        <v>212</v>
      </c>
      <c r="T18" s="53">
        <v>44825</v>
      </c>
      <c r="U18" s="54" t="s">
        <v>212</v>
      </c>
      <c r="V18" s="53">
        <v>44847</v>
      </c>
      <c r="W18" s="52">
        <f t="shared" si="0"/>
        <v>-22</v>
      </c>
      <c r="Z18" s="52">
        <f t="shared" si="1"/>
      </c>
      <c r="AA18" s="52">
        <f t="shared" si="2"/>
      </c>
      <c r="AB18" s="52" t="s">
        <v>108</v>
      </c>
      <c r="AC18" s="52" t="s">
        <v>216</v>
      </c>
      <c r="AD18" s="53">
        <v>44817</v>
      </c>
      <c r="AE18" s="52" t="s">
        <v>217</v>
      </c>
      <c r="AF18" s="53">
        <v>44804</v>
      </c>
      <c r="AG18" s="52" t="s">
        <v>218</v>
      </c>
      <c r="AH18" s="52" t="s">
        <v>214</v>
      </c>
      <c r="AI18" s="52" t="s">
        <v>112</v>
      </c>
    </row>
    <row r="19" spans="1:35" ht="60">
      <c r="A19" s="7" t="s">
        <v>90</v>
      </c>
      <c r="B19" s="6" t="s">
        <v>91</v>
      </c>
      <c r="C19" s="52" t="s">
        <v>92</v>
      </c>
      <c r="D19" s="52" t="s">
        <v>93</v>
      </c>
      <c r="E19" s="52" t="s">
        <v>94</v>
      </c>
      <c r="F19" s="52" t="s">
        <v>95</v>
      </c>
      <c r="G19" s="52" t="s">
        <v>96</v>
      </c>
      <c r="H19" s="52" t="s">
        <v>97</v>
      </c>
      <c r="I19" s="52" t="s">
        <v>98</v>
      </c>
      <c r="J19" s="52" t="s">
        <v>113</v>
      </c>
      <c r="K19" s="52" t="s">
        <v>100</v>
      </c>
      <c r="L19" s="52" t="s">
        <v>219</v>
      </c>
      <c r="M19" s="52" t="s">
        <v>124</v>
      </c>
      <c r="N19" s="52" t="s">
        <v>220</v>
      </c>
      <c r="O19" s="52" t="s">
        <v>126</v>
      </c>
      <c r="P19" s="52" t="s">
        <v>127</v>
      </c>
      <c r="Q19" s="52" t="s">
        <v>221</v>
      </c>
      <c r="R19" s="53">
        <v>44823</v>
      </c>
      <c r="S19" s="54" t="s">
        <v>133</v>
      </c>
      <c r="T19" s="53">
        <v>44825</v>
      </c>
      <c r="U19" s="54" t="s">
        <v>133</v>
      </c>
      <c r="V19" s="53">
        <v>44845</v>
      </c>
      <c r="W19" s="52">
        <f t="shared" si="0"/>
        <v>-20</v>
      </c>
      <c r="Z19" s="52">
        <f t="shared" si="1"/>
      </c>
      <c r="AA19" s="52">
        <f t="shared" si="2"/>
      </c>
      <c r="AB19" s="52" t="s">
        <v>108</v>
      </c>
      <c r="AC19" s="52" t="s">
        <v>222</v>
      </c>
      <c r="AD19" s="53">
        <v>44815</v>
      </c>
      <c r="AE19" s="52" t="s">
        <v>223</v>
      </c>
      <c r="AF19" s="53">
        <v>44813</v>
      </c>
      <c r="AG19" s="52" t="s">
        <v>132</v>
      </c>
      <c r="AH19" s="52" t="s">
        <v>127</v>
      </c>
      <c r="AI19" s="52" t="s">
        <v>112</v>
      </c>
    </row>
    <row r="20" spans="1:35" ht="60">
      <c r="A20" s="7" t="s">
        <v>90</v>
      </c>
      <c r="B20" s="6" t="s">
        <v>91</v>
      </c>
      <c r="C20" s="52" t="s">
        <v>92</v>
      </c>
      <c r="D20" s="52" t="s">
        <v>93</v>
      </c>
      <c r="E20" s="52" t="s">
        <v>94</v>
      </c>
      <c r="F20" s="52" t="s">
        <v>95</v>
      </c>
      <c r="G20" s="52" t="s">
        <v>96</v>
      </c>
      <c r="H20" s="52" t="s">
        <v>97</v>
      </c>
      <c r="I20" s="52" t="s">
        <v>98</v>
      </c>
      <c r="J20" s="52" t="s">
        <v>113</v>
      </c>
      <c r="K20" s="52" t="s">
        <v>100</v>
      </c>
      <c r="L20" s="52" t="s">
        <v>219</v>
      </c>
      <c r="M20" s="52" t="s">
        <v>124</v>
      </c>
      <c r="N20" s="52" t="s">
        <v>220</v>
      </c>
      <c r="O20" s="52" t="s">
        <v>126</v>
      </c>
      <c r="P20" s="52" t="s">
        <v>127</v>
      </c>
      <c r="Q20" s="52" t="s">
        <v>221</v>
      </c>
      <c r="R20" s="53">
        <v>44823</v>
      </c>
      <c r="S20" s="54" t="s">
        <v>136</v>
      </c>
      <c r="T20" s="53">
        <v>44825</v>
      </c>
      <c r="U20" s="54" t="s">
        <v>136</v>
      </c>
      <c r="V20" s="53">
        <v>44846</v>
      </c>
      <c r="W20" s="52">
        <f t="shared" si="0"/>
        <v>-21</v>
      </c>
      <c r="Z20" s="52">
        <f t="shared" si="1"/>
      </c>
      <c r="AA20" s="52">
        <f t="shared" si="2"/>
      </c>
      <c r="AB20" s="52" t="s">
        <v>108</v>
      </c>
      <c r="AC20" s="52" t="s">
        <v>224</v>
      </c>
      <c r="AD20" s="53">
        <v>44816</v>
      </c>
      <c r="AE20" s="52" t="s">
        <v>225</v>
      </c>
      <c r="AF20" s="53">
        <v>44814</v>
      </c>
      <c r="AG20" s="52" t="s">
        <v>132</v>
      </c>
      <c r="AH20" s="52" t="s">
        <v>127</v>
      </c>
      <c r="AI20" s="52" t="s">
        <v>112</v>
      </c>
    </row>
    <row r="21" spans="1:35" ht="60">
      <c r="A21" s="7" t="s">
        <v>90</v>
      </c>
      <c r="B21" s="51" t="s">
        <v>91</v>
      </c>
      <c r="C21" s="52" t="s">
        <v>92</v>
      </c>
      <c r="D21" s="52" t="s">
        <v>93</v>
      </c>
      <c r="E21" s="52" t="s">
        <v>94</v>
      </c>
      <c r="F21" s="52" t="s">
        <v>95</v>
      </c>
      <c r="G21" s="52" t="s">
        <v>96</v>
      </c>
      <c r="H21" s="52" t="s">
        <v>97</v>
      </c>
      <c r="I21" s="52" t="s">
        <v>98</v>
      </c>
      <c r="J21" s="52" t="s">
        <v>113</v>
      </c>
      <c r="K21" s="52" t="s">
        <v>100</v>
      </c>
      <c r="L21" s="52" t="s">
        <v>219</v>
      </c>
      <c r="M21" s="52" t="s">
        <v>124</v>
      </c>
      <c r="N21" s="52" t="s">
        <v>220</v>
      </c>
      <c r="O21" s="52" t="s">
        <v>126</v>
      </c>
      <c r="P21" s="52" t="s">
        <v>127</v>
      </c>
      <c r="Q21" s="52" t="s">
        <v>221</v>
      </c>
      <c r="R21" s="53">
        <v>44823</v>
      </c>
      <c r="S21" s="54" t="s">
        <v>226</v>
      </c>
      <c r="T21" s="53">
        <v>44825</v>
      </c>
      <c r="U21" s="54" t="s">
        <v>226</v>
      </c>
      <c r="V21" s="53">
        <v>44846</v>
      </c>
      <c r="W21" s="52">
        <f t="shared" si="0"/>
        <v>-21</v>
      </c>
      <c r="Z21" s="52">
        <f t="shared" si="1"/>
      </c>
      <c r="AA21" s="52">
        <f t="shared" si="2"/>
      </c>
      <c r="AB21" s="52" t="s">
        <v>108</v>
      </c>
      <c r="AC21" s="52" t="s">
        <v>227</v>
      </c>
      <c r="AD21" s="53">
        <v>44816</v>
      </c>
      <c r="AE21" s="52" t="s">
        <v>228</v>
      </c>
      <c r="AF21" s="53">
        <v>44814</v>
      </c>
      <c r="AG21" s="52" t="s">
        <v>132</v>
      </c>
      <c r="AH21" s="52" t="s">
        <v>127</v>
      </c>
      <c r="AI21" s="52" t="s">
        <v>112</v>
      </c>
    </row>
    <row r="22" spans="1:35" ht="60">
      <c r="A22" s="7" t="s">
        <v>90</v>
      </c>
      <c r="B22" s="51" t="s">
        <v>91</v>
      </c>
      <c r="C22" s="52" t="s">
        <v>92</v>
      </c>
      <c r="D22" s="52" t="s">
        <v>93</v>
      </c>
      <c r="E22" s="52" t="s">
        <v>94</v>
      </c>
      <c r="F22" s="52" t="s">
        <v>95</v>
      </c>
      <c r="G22" s="52" t="s">
        <v>96</v>
      </c>
      <c r="H22" s="52" t="s">
        <v>97</v>
      </c>
      <c r="I22" s="52" t="s">
        <v>98</v>
      </c>
      <c r="J22" s="52" t="s">
        <v>113</v>
      </c>
      <c r="K22" s="52" t="s">
        <v>100</v>
      </c>
      <c r="L22" s="52" t="s">
        <v>219</v>
      </c>
      <c r="M22" s="52" t="s">
        <v>124</v>
      </c>
      <c r="N22" s="52" t="s">
        <v>220</v>
      </c>
      <c r="O22" s="52" t="s">
        <v>126</v>
      </c>
      <c r="P22" s="52" t="s">
        <v>127</v>
      </c>
      <c r="Q22" s="52" t="s">
        <v>221</v>
      </c>
      <c r="R22" s="53">
        <v>44823</v>
      </c>
      <c r="S22" s="54" t="s">
        <v>229</v>
      </c>
      <c r="T22" s="53">
        <v>44825</v>
      </c>
      <c r="U22" s="54" t="s">
        <v>229</v>
      </c>
      <c r="V22" s="53">
        <v>44846</v>
      </c>
      <c r="W22" s="52">
        <f t="shared" si="0"/>
        <v>-21</v>
      </c>
      <c r="Z22" s="52">
        <f t="shared" si="1"/>
      </c>
      <c r="AA22" s="52">
        <f t="shared" si="2"/>
      </c>
      <c r="AB22" s="52" t="s">
        <v>108</v>
      </c>
      <c r="AC22" s="52" t="s">
        <v>230</v>
      </c>
      <c r="AD22" s="53">
        <v>44816</v>
      </c>
      <c r="AE22" s="52" t="s">
        <v>231</v>
      </c>
      <c r="AF22" s="53">
        <v>44814</v>
      </c>
      <c r="AG22" s="52" t="s">
        <v>132</v>
      </c>
      <c r="AH22" s="52" t="s">
        <v>127</v>
      </c>
      <c r="AI22" s="52" t="s">
        <v>112</v>
      </c>
    </row>
    <row r="23" spans="1:35" ht="60">
      <c r="A23" s="7" t="s">
        <v>90</v>
      </c>
      <c r="B23" s="51" t="s">
        <v>91</v>
      </c>
      <c r="C23" s="52" t="s">
        <v>92</v>
      </c>
      <c r="D23" s="52" t="s">
        <v>93</v>
      </c>
      <c r="E23" s="52" t="s">
        <v>94</v>
      </c>
      <c r="F23" s="52" t="s">
        <v>95</v>
      </c>
      <c r="G23" s="52" t="s">
        <v>96</v>
      </c>
      <c r="H23" s="52" t="s">
        <v>97</v>
      </c>
      <c r="I23" s="52" t="s">
        <v>98</v>
      </c>
      <c r="J23" s="52" t="s">
        <v>99</v>
      </c>
      <c r="K23" s="52" t="s">
        <v>100</v>
      </c>
      <c r="L23" s="52" t="s">
        <v>232</v>
      </c>
      <c r="M23" s="52" t="s">
        <v>102</v>
      </c>
      <c r="N23" s="52" t="s">
        <v>233</v>
      </c>
      <c r="O23" s="52" t="s">
        <v>104</v>
      </c>
      <c r="P23" s="52" t="s">
        <v>105</v>
      </c>
      <c r="Q23" s="52" t="s">
        <v>234</v>
      </c>
      <c r="R23" s="53">
        <v>44771</v>
      </c>
      <c r="S23" s="54" t="s">
        <v>235</v>
      </c>
      <c r="T23" s="53">
        <v>44776</v>
      </c>
      <c r="U23" s="54" t="s">
        <v>235</v>
      </c>
      <c r="V23" s="53">
        <v>44741</v>
      </c>
      <c r="W23" s="52">
        <f t="shared" si="0"/>
        <v>35</v>
      </c>
      <c r="Z23" s="52">
        <f t="shared" si="1"/>
      </c>
      <c r="AA23" s="52">
        <f t="shared" si="2"/>
      </c>
      <c r="AB23" s="52" t="s">
        <v>108</v>
      </c>
      <c r="AC23" s="52" t="s">
        <v>236</v>
      </c>
      <c r="AD23" s="53">
        <v>44711</v>
      </c>
      <c r="AE23" s="52" t="s">
        <v>237</v>
      </c>
      <c r="AF23" s="53">
        <v>44711</v>
      </c>
      <c r="AG23" s="52" t="s">
        <v>111</v>
      </c>
      <c r="AH23" s="52" t="s">
        <v>105</v>
      </c>
      <c r="AI23" s="52" t="s">
        <v>112</v>
      </c>
    </row>
    <row r="24" spans="1:35" ht="60">
      <c r="A24" s="7" t="s">
        <v>90</v>
      </c>
      <c r="B24" s="51" t="s">
        <v>91</v>
      </c>
      <c r="C24" s="52" t="s">
        <v>92</v>
      </c>
      <c r="D24" s="52" t="s">
        <v>93</v>
      </c>
      <c r="E24" s="52" t="s">
        <v>94</v>
      </c>
      <c r="F24" s="52" t="s">
        <v>95</v>
      </c>
      <c r="G24" s="52" t="s">
        <v>96</v>
      </c>
      <c r="H24" s="52" t="s">
        <v>97</v>
      </c>
      <c r="I24" s="52" t="s">
        <v>98</v>
      </c>
      <c r="J24" s="52" t="s">
        <v>99</v>
      </c>
      <c r="K24" s="52" t="s">
        <v>100</v>
      </c>
      <c r="L24" s="52" t="s">
        <v>232</v>
      </c>
      <c r="M24" s="52" t="s">
        <v>102</v>
      </c>
      <c r="N24" s="52" t="s">
        <v>233</v>
      </c>
      <c r="O24" s="52" t="s">
        <v>104</v>
      </c>
      <c r="P24" s="52" t="s">
        <v>105</v>
      </c>
      <c r="Q24" s="52" t="s">
        <v>234</v>
      </c>
      <c r="R24" s="53">
        <v>44771</v>
      </c>
      <c r="S24" s="54" t="s">
        <v>238</v>
      </c>
      <c r="T24" s="53">
        <v>44776</v>
      </c>
      <c r="U24" s="54" t="s">
        <v>238</v>
      </c>
      <c r="V24" s="53">
        <v>44777</v>
      </c>
      <c r="W24" s="52">
        <f t="shared" si="0"/>
        <v>-1</v>
      </c>
      <c r="Z24" s="52">
        <f t="shared" si="1"/>
      </c>
      <c r="AA24" s="52">
        <f t="shared" si="2"/>
      </c>
      <c r="AB24" s="52" t="s">
        <v>108</v>
      </c>
      <c r="AC24" s="52" t="s">
        <v>239</v>
      </c>
      <c r="AD24" s="53">
        <v>44747</v>
      </c>
      <c r="AE24" s="52" t="s">
        <v>240</v>
      </c>
      <c r="AF24" s="53">
        <v>44746</v>
      </c>
      <c r="AG24" s="52" t="s">
        <v>111</v>
      </c>
      <c r="AH24" s="52" t="s">
        <v>105</v>
      </c>
      <c r="AI24" s="52" t="s">
        <v>112</v>
      </c>
    </row>
    <row r="25" spans="1:35" ht="60">
      <c r="A25" s="7" t="s">
        <v>90</v>
      </c>
      <c r="B25" s="51" t="s">
        <v>91</v>
      </c>
      <c r="C25" s="52" t="s">
        <v>92</v>
      </c>
      <c r="D25" s="52" t="s">
        <v>93</v>
      </c>
      <c r="E25" s="52" t="s">
        <v>94</v>
      </c>
      <c r="F25" s="52" t="s">
        <v>95</v>
      </c>
      <c r="G25" s="52" t="s">
        <v>96</v>
      </c>
      <c r="H25" s="52" t="s">
        <v>97</v>
      </c>
      <c r="I25" s="52" t="s">
        <v>98</v>
      </c>
      <c r="J25" s="52" t="s">
        <v>113</v>
      </c>
      <c r="K25" s="52" t="s">
        <v>100</v>
      </c>
      <c r="L25" s="52" t="s">
        <v>241</v>
      </c>
      <c r="M25" s="52" t="s">
        <v>90</v>
      </c>
      <c r="N25" s="52" t="s">
        <v>242</v>
      </c>
      <c r="O25" s="52" t="s">
        <v>243</v>
      </c>
      <c r="P25" s="52" t="s">
        <v>244</v>
      </c>
      <c r="Q25" s="52" t="s">
        <v>245</v>
      </c>
      <c r="R25" s="53">
        <v>44783</v>
      </c>
      <c r="S25" s="54" t="s">
        <v>242</v>
      </c>
      <c r="T25" s="53">
        <v>44784</v>
      </c>
      <c r="U25" s="54" t="s">
        <v>242</v>
      </c>
      <c r="V25" s="53">
        <v>44780</v>
      </c>
      <c r="W25" s="52">
        <f t="shared" si="0"/>
        <v>4</v>
      </c>
      <c r="Z25" s="52">
        <f t="shared" si="1"/>
      </c>
      <c r="AA25" s="52">
        <f t="shared" si="2"/>
      </c>
      <c r="AB25" s="52" t="s">
        <v>108</v>
      </c>
      <c r="AC25" s="52" t="s">
        <v>246</v>
      </c>
      <c r="AD25" s="53">
        <v>44750</v>
      </c>
      <c r="AE25" s="52" t="s">
        <v>247</v>
      </c>
      <c r="AF25" s="53">
        <v>44742</v>
      </c>
      <c r="AG25" s="52" t="s">
        <v>243</v>
      </c>
      <c r="AH25" s="52" t="s">
        <v>244</v>
      </c>
      <c r="AI25" s="52" t="s">
        <v>112</v>
      </c>
    </row>
    <row r="26" spans="1:35" ht="60">
      <c r="A26" s="7" t="s">
        <v>90</v>
      </c>
      <c r="B26" s="51" t="s">
        <v>91</v>
      </c>
      <c r="C26" s="52" t="s">
        <v>92</v>
      </c>
      <c r="D26" s="52" t="s">
        <v>93</v>
      </c>
      <c r="E26" s="52" t="s">
        <v>94</v>
      </c>
      <c r="F26" s="52" t="s">
        <v>95</v>
      </c>
      <c r="G26" s="52" t="s">
        <v>95</v>
      </c>
      <c r="H26" s="52" t="s">
        <v>97</v>
      </c>
      <c r="I26" s="52" t="s">
        <v>248</v>
      </c>
      <c r="J26" s="52" t="s">
        <v>210</v>
      </c>
      <c r="K26" s="52" t="s">
        <v>100</v>
      </c>
      <c r="L26" s="52" t="s">
        <v>249</v>
      </c>
      <c r="M26" s="52" t="s">
        <v>250</v>
      </c>
      <c r="N26" s="52" t="s">
        <v>251</v>
      </c>
      <c r="O26" s="52" t="s">
        <v>252</v>
      </c>
      <c r="P26" s="52" t="s">
        <v>253</v>
      </c>
      <c r="Q26" s="52" t="s">
        <v>254</v>
      </c>
      <c r="R26" s="53">
        <v>44783</v>
      </c>
      <c r="S26" s="54" t="s">
        <v>251</v>
      </c>
      <c r="T26" s="53">
        <v>44784</v>
      </c>
      <c r="U26" s="54" t="s">
        <v>251</v>
      </c>
      <c r="V26" s="53">
        <v>44781</v>
      </c>
      <c r="W26" s="52">
        <f t="shared" si="0"/>
        <v>3</v>
      </c>
      <c r="Z26" s="52">
        <f t="shared" si="1"/>
      </c>
      <c r="AA26" s="52">
        <f t="shared" si="2"/>
      </c>
      <c r="AB26" s="52" t="s">
        <v>108</v>
      </c>
      <c r="AC26" s="52" t="s">
        <v>255</v>
      </c>
      <c r="AD26" s="53">
        <v>44751</v>
      </c>
      <c r="AE26" s="52" t="s">
        <v>256</v>
      </c>
      <c r="AF26" s="53">
        <v>44750</v>
      </c>
      <c r="AG26" s="52" t="s">
        <v>257</v>
      </c>
      <c r="AH26" s="52" t="s">
        <v>253</v>
      </c>
      <c r="AI26" s="52" t="s">
        <v>112</v>
      </c>
    </row>
    <row r="27" spans="1:35" ht="60">
      <c r="A27" s="7" t="s">
        <v>90</v>
      </c>
      <c r="B27" s="51" t="s">
        <v>91</v>
      </c>
      <c r="C27" s="52" t="s">
        <v>92</v>
      </c>
      <c r="D27" s="52" t="s">
        <v>93</v>
      </c>
      <c r="E27" s="52" t="s">
        <v>94</v>
      </c>
      <c r="F27" s="52" t="s">
        <v>95</v>
      </c>
      <c r="G27" s="52" t="s">
        <v>96</v>
      </c>
      <c r="H27" s="52" t="s">
        <v>97</v>
      </c>
      <c r="I27" s="52" t="s">
        <v>98</v>
      </c>
      <c r="J27" s="52" t="s">
        <v>113</v>
      </c>
      <c r="K27" s="52" t="s">
        <v>100</v>
      </c>
      <c r="L27" s="52" t="s">
        <v>258</v>
      </c>
      <c r="M27" s="52" t="s">
        <v>259</v>
      </c>
      <c r="N27" s="52" t="s">
        <v>260</v>
      </c>
      <c r="O27" s="52" t="s">
        <v>261</v>
      </c>
      <c r="P27" s="52" t="s">
        <v>262</v>
      </c>
      <c r="Q27" s="52" t="s">
        <v>263</v>
      </c>
      <c r="R27" s="53">
        <v>44792</v>
      </c>
      <c r="S27" s="54" t="s">
        <v>264</v>
      </c>
      <c r="T27" s="53">
        <v>44796</v>
      </c>
      <c r="U27" s="54" t="s">
        <v>264</v>
      </c>
      <c r="V27" s="53">
        <v>44816</v>
      </c>
      <c r="W27" s="52">
        <f t="shared" si="0"/>
        <v>-20</v>
      </c>
      <c r="Z27" s="52">
        <f t="shared" si="1"/>
      </c>
      <c r="AA27" s="52">
        <f t="shared" si="2"/>
      </c>
      <c r="AB27" s="52" t="s">
        <v>108</v>
      </c>
      <c r="AC27" s="52" t="s">
        <v>265</v>
      </c>
      <c r="AD27" s="53">
        <v>44786</v>
      </c>
      <c r="AE27" s="52" t="s">
        <v>266</v>
      </c>
      <c r="AF27" s="53">
        <v>44783</v>
      </c>
      <c r="AG27" s="52" t="s">
        <v>267</v>
      </c>
      <c r="AH27" s="52" t="s">
        <v>262</v>
      </c>
      <c r="AI27" s="52" t="s">
        <v>112</v>
      </c>
    </row>
    <row r="28" spans="1:35" ht="60">
      <c r="A28" s="7" t="s">
        <v>90</v>
      </c>
      <c r="B28" s="51" t="s">
        <v>91</v>
      </c>
      <c r="C28" s="52" t="s">
        <v>92</v>
      </c>
      <c r="D28" s="52" t="s">
        <v>93</v>
      </c>
      <c r="E28" s="52" t="s">
        <v>94</v>
      </c>
      <c r="F28" s="52" t="s">
        <v>95</v>
      </c>
      <c r="G28" s="52" t="s">
        <v>96</v>
      </c>
      <c r="H28" s="52" t="s">
        <v>97</v>
      </c>
      <c r="I28" s="52" t="s">
        <v>98</v>
      </c>
      <c r="J28" s="52" t="s">
        <v>113</v>
      </c>
      <c r="K28" s="52" t="s">
        <v>100</v>
      </c>
      <c r="L28" s="52" t="s">
        <v>258</v>
      </c>
      <c r="M28" s="52" t="s">
        <v>259</v>
      </c>
      <c r="N28" s="52" t="s">
        <v>260</v>
      </c>
      <c r="O28" s="52" t="s">
        <v>261</v>
      </c>
      <c r="P28" s="52" t="s">
        <v>262</v>
      </c>
      <c r="Q28" s="52" t="s">
        <v>263</v>
      </c>
      <c r="R28" s="53">
        <v>44792</v>
      </c>
      <c r="S28" s="54" t="s">
        <v>268</v>
      </c>
      <c r="T28" s="53">
        <v>44796</v>
      </c>
      <c r="U28" s="54" t="s">
        <v>268</v>
      </c>
      <c r="V28" s="53">
        <v>44816</v>
      </c>
      <c r="W28" s="52">
        <f t="shared" si="0"/>
        <v>-20</v>
      </c>
      <c r="Z28" s="52">
        <f t="shared" si="1"/>
      </c>
      <c r="AA28" s="52">
        <f t="shared" si="2"/>
      </c>
      <c r="AB28" s="52" t="s">
        <v>108</v>
      </c>
      <c r="AC28" s="52" t="s">
        <v>269</v>
      </c>
      <c r="AD28" s="53">
        <v>44786</v>
      </c>
      <c r="AE28" s="52" t="s">
        <v>270</v>
      </c>
      <c r="AF28" s="53">
        <v>44783</v>
      </c>
      <c r="AG28" s="52" t="s">
        <v>267</v>
      </c>
      <c r="AH28" s="52" t="s">
        <v>262</v>
      </c>
      <c r="AI28" s="52" t="s">
        <v>112</v>
      </c>
    </row>
    <row r="29" spans="1:35" ht="60">
      <c r="A29" s="7" t="s">
        <v>90</v>
      </c>
      <c r="B29" s="51" t="s">
        <v>91</v>
      </c>
      <c r="C29" s="52" t="s">
        <v>92</v>
      </c>
      <c r="D29" s="52" t="s">
        <v>93</v>
      </c>
      <c r="E29" s="52" t="s">
        <v>94</v>
      </c>
      <c r="F29" s="52" t="s">
        <v>95</v>
      </c>
      <c r="G29" s="52" t="s">
        <v>96</v>
      </c>
      <c r="H29" s="52" t="s">
        <v>97</v>
      </c>
      <c r="I29" s="52" t="s">
        <v>98</v>
      </c>
      <c r="J29" s="52" t="s">
        <v>113</v>
      </c>
      <c r="K29" s="52" t="s">
        <v>100</v>
      </c>
      <c r="L29" s="52" t="s">
        <v>258</v>
      </c>
      <c r="M29" s="52" t="s">
        <v>259</v>
      </c>
      <c r="N29" s="52" t="s">
        <v>260</v>
      </c>
      <c r="O29" s="52" t="s">
        <v>261</v>
      </c>
      <c r="P29" s="52" t="s">
        <v>262</v>
      </c>
      <c r="Q29" s="52" t="s">
        <v>263</v>
      </c>
      <c r="R29" s="53">
        <v>44792</v>
      </c>
      <c r="S29" s="54" t="s">
        <v>271</v>
      </c>
      <c r="T29" s="53">
        <v>44796</v>
      </c>
      <c r="U29" s="54" t="s">
        <v>271</v>
      </c>
      <c r="V29" s="53">
        <v>44816</v>
      </c>
      <c r="W29" s="52">
        <f t="shared" si="0"/>
        <v>-20</v>
      </c>
      <c r="Z29" s="52">
        <f t="shared" si="1"/>
      </c>
      <c r="AA29" s="52">
        <f t="shared" si="2"/>
      </c>
      <c r="AB29" s="52" t="s">
        <v>108</v>
      </c>
      <c r="AC29" s="52" t="s">
        <v>272</v>
      </c>
      <c r="AD29" s="53">
        <v>44786</v>
      </c>
      <c r="AE29" s="52" t="s">
        <v>273</v>
      </c>
      <c r="AF29" s="53">
        <v>44783</v>
      </c>
      <c r="AG29" s="52" t="s">
        <v>267</v>
      </c>
      <c r="AH29" s="52" t="s">
        <v>262</v>
      </c>
      <c r="AI29" s="52" t="s">
        <v>112</v>
      </c>
    </row>
    <row r="30" spans="1:35" ht="60">
      <c r="A30" s="7" t="s">
        <v>90</v>
      </c>
      <c r="B30" s="51" t="s">
        <v>91</v>
      </c>
      <c r="C30" s="52" t="s">
        <v>92</v>
      </c>
      <c r="D30" s="52" t="s">
        <v>93</v>
      </c>
      <c r="E30" s="52" t="s">
        <v>94</v>
      </c>
      <c r="F30" s="52" t="s">
        <v>95</v>
      </c>
      <c r="G30" s="52" t="s">
        <v>96</v>
      </c>
      <c r="H30" s="52" t="s">
        <v>97</v>
      </c>
      <c r="I30" s="52" t="s">
        <v>98</v>
      </c>
      <c r="J30" s="52" t="s">
        <v>189</v>
      </c>
      <c r="K30" s="52" t="s">
        <v>100</v>
      </c>
      <c r="L30" s="52" t="s">
        <v>274</v>
      </c>
      <c r="M30" s="52" t="s">
        <v>191</v>
      </c>
      <c r="N30" s="52" t="s">
        <v>275</v>
      </c>
      <c r="O30" s="52" t="s">
        <v>193</v>
      </c>
      <c r="P30" s="52" t="s">
        <v>194</v>
      </c>
      <c r="Q30" s="52" t="s">
        <v>276</v>
      </c>
      <c r="R30" s="53">
        <v>44771</v>
      </c>
      <c r="S30" s="54" t="s">
        <v>277</v>
      </c>
      <c r="T30" s="53">
        <v>44776</v>
      </c>
      <c r="U30" s="54" t="s">
        <v>277</v>
      </c>
      <c r="V30" s="53">
        <v>44698</v>
      </c>
      <c r="W30" s="52">
        <f t="shared" si="0"/>
        <v>78</v>
      </c>
      <c r="Z30" s="52">
        <f t="shared" si="1"/>
      </c>
      <c r="AA30" s="52">
        <f t="shared" si="2"/>
      </c>
      <c r="AB30" s="52" t="s">
        <v>108</v>
      </c>
      <c r="AC30" s="52" t="s">
        <v>278</v>
      </c>
      <c r="AD30" s="53">
        <v>44668</v>
      </c>
      <c r="AE30" s="52" t="s">
        <v>279</v>
      </c>
      <c r="AF30" s="53">
        <v>44662</v>
      </c>
      <c r="AG30" s="52" t="s">
        <v>199</v>
      </c>
      <c r="AH30" s="52" t="s">
        <v>200</v>
      </c>
      <c r="AI30" s="52" t="s">
        <v>112</v>
      </c>
    </row>
    <row r="31" spans="1:35" ht="60">
      <c r="A31" s="7" t="s">
        <v>90</v>
      </c>
      <c r="B31" s="51" t="s">
        <v>91</v>
      </c>
      <c r="C31" s="52" t="s">
        <v>92</v>
      </c>
      <c r="D31" s="52" t="s">
        <v>93</v>
      </c>
      <c r="E31" s="52" t="s">
        <v>94</v>
      </c>
      <c r="F31" s="52" t="s">
        <v>95</v>
      </c>
      <c r="G31" s="52" t="s">
        <v>96</v>
      </c>
      <c r="H31" s="52" t="s">
        <v>97</v>
      </c>
      <c r="I31" s="52" t="s">
        <v>98</v>
      </c>
      <c r="J31" s="52" t="s">
        <v>189</v>
      </c>
      <c r="K31" s="52" t="s">
        <v>100</v>
      </c>
      <c r="L31" s="52" t="s">
        <v>274</v>
      </c>
      <c r="M31" s="52" t="s">
        <v>191</v>
      </c>
      <c r="N31" s="52" t="s">
        <v>275</v>
      </c>
      <c r="O31" s="52" t="s">
        <v>193</v>
      </c>
      <c r="P31" s="52" t="s">
        <v>194</v>
      </c>
      <c r="Q31" s="52" t="s">
        <v>276</v>
      </c>
      <c r="R31" s="53">
        <v>44771</v>
      </c>
      <c r="S31" s="54" t="s">
        <v>280</v>
      </c>
      <c r="T31" s="53">
        <v>44776</v>
      </c>
      <c r="U31" s="54" t="s">
        <v>280</v>
      </c>
      <c r="V31" s="53">
        <v>44755</v>
      </c>
      <c r="W31" s="52">
        <f t="shared" si="0"/>
        <v>21</v>
      </c>
      <c r="Z31" s="52">
        <f t="shared" si="1"/>
      </c>
      <c r="AA31" s="52">
        <f t="shared" si="2"/>
      </c>
      <c r="AB31" s="52" t="s">
        <v>108</v>
      </c>
      <c r="AC31" s="52" t="s">
        <v>281</v>
      </c>
      <c r="AD31" s="53">
        <v>44725</v>
      </c>
      <c r="AE31" s="52" t="s">
        <v>282</v>
      </c>
      <c r="AF31" s="53">
        <v>44721</v>
      </c>
      <c r="AG31" s="52" t="s">
        <v>199</v>
      </c>
      <c r="AH31" s="52" t="s">
        <v>200</v>
      </c>
      <c r="AI31" s="52" t="s">
        <v>112</v>
      </c>
    </row>
    <row r="32" spans="1:35" ht="60">
      <c r="A32" s="7" t="s">
        <v>90</v>
      </c>
      <c r="B32" s="51" t="s">
        <v>91</v>
      </c>
      <c r="C32" s="52" t="s">
        <v>92</v>
      </c>
      <c r="D32" s="52" t="s">
        <v>93</v>
      </c>
      <c r="E32" s="52" t="s">
        <v>94</v>
      </c>
      <c r="F32" s="52" t="s">
        <v>95</v>
      </c>
      <c r="G32" s="52" t="s">
        <v>96</v>
      </c>
      <c r="H32" s="52" t="s">
        <v>97</v>
      </c>
      <c r="I32" s="52" t="s">
        <v>98</v>
      </c>
      <c r="J32" s="52" t="s">
        <v>189</v>
      </c>
      <c r="K32" s="52" t="s">
        <v>100</v>
      </c>
      <c r="L32" s="52" t="s">
        <v>274</v>
      </c>
      <c r="M32" s="52" t="s">
        <v>191</v>
      </c>
      <c r="N32" s="52" t="s">
        <v>275</v>
      </c>
      <c r="O32" s="52" t="s">
        <v>193</v>
      </c>
      <c r="P32" s="52" t="s">
        <v>194</v>
      </c>
      <c r="Q32" s="52" t="s">
        <v>276</v>
      </c>
      <c r="R32" s="53">
        <v>44771</v>
      </c>
      <c r="S32" s="54" t="s">
        <v>277</v>
      </c>
      <c r="T32" s="53">
        <v>44776</v>
      </c>
      <c r="U32" s="54" t="s">
        <v>277</v>
      </c>
      <c r="V32" s="53">
        <v>44755</v>
      </c>
      <c r="W32" s="52">
        <f t="shared" si="0"/>
        <v>21</v>
      </c>
      <c r="Z32" s="52">
        <f t="shared" si="1"/>
      </c>
      <c r="AA32" s="52">
        <f t="shared" si="2"/>
      </c>
      <c r="AB32" s="52" t="s">
        <v>108</v>
      </c>
      <c r="AC32" s="52" t="s">
        <v>283</v>
      </c>
      <c r="AD32" s="53">
        <v>44725</v>
      </c>
      <c r="AE32" s="52" t="s">
        <v>284</v>
      </c>
      <c r="AF32" s="53">
        <v>44721</v>
      </c>
      <c r="AG32" s="52" t="s">
        <v>199</v>
      </c>
      <c r="AH32" s="52" t="s">
        <v>200</v>
      </c>
      <c r="AI32" s="52" t="s">
        <v>112</v>
      </c>
    </row>
    <row r="33" spans="1:35" ht="60">
      <c r="A33" s="7" t="s">
        <v>90</v>
      </c>
      <c r="B33" s="51" t="s">
        <v>91</v>
      </c>
      <c r="C33" s="52" t="s">
        <v>92</v>
      </c>
      <c r="D33" s="52" t="s">
        <v>93</v>
      </c>
      <c r="E33" s="52" t="s">
        <v>94</v>
      </c>
      <c r="F33" s="52" t="s">
        <v>95</v>
      </c>
      <c r="G33" s="52" t="s">
        <v>96</v>
      </c>
      <c r="H33" s="52" t="s">
        <v>97</v>
      </c>
      <c r="I33" s="52" t="s">
        <v>98</v>
      </c>
      <c r="J33" s="52" t="s">
        <v>189</v>
      </c>
      <c r="K33" s="52" t="s">
        <v>100</v>
      </c>
      <c r="L33" s="52" t="s">
        <v>274</v>
      </c>
      <c r="M33" s="52" t="s">
        <v>191</v>
      </c>
      <c r="N33" s="52" t="s">
        <v>275</v>
      </c>
      <c r="O33" s="52" t="s">
        <v>193</v>
      </c>
      <c r="P33" s="52" t="s">
        <v>194</v>
      </c>
      <c r="Q33" s="52" t="s">
        <v>276</v>
      </c>
      <c r="R33" s="53">
        <v>44771</v>
      </c>
      <c r="S33" s="54" t="s">
        <v>277</v>
      </c>
      <c r="T33" s="53">
        <v>44776</v>
      </c>
      <c r="U33" s="54" t="s">
        <v>277</v>
      </c>
      <c r="V33" s="53">
        <v>44755</v>
      </c>
      <c r="W33" s="52">
        <f t="shared" si="0"/>
        <v>21</v>
      </c>
      <c r="Z33" s="52">
        <f t="shared" si="1"/>
      </c>
      <c r="AA33" s="52">
        <f t="shared" si="2"/>
      </c>
      <c r="AB33" s="52" t="s">
        <v>108</v>
      </c>
      <c r="AC33" s="52" t="s">
        <v>285</v>
      </c>
      <c r="AD33" s="53">
        <v>44725</v>
      </c>
      <c r="AE33" s="52" t="s">
        <v>286</v>
      </c>
      <c r="AF33" s="53">
        <v>44721</v>
      </c>
      <c r="AG33" s="52" t="s">
        <v>199</v>
      </c>
      <c r="AH33" s="52" t="s">
        <v>200</v>
      </c>
      <c r="AI33" s="52" t="s">
        <v>112</v>
      </c>
    </row>
    <row r="34" spans="1:35" ht="60">
      <c r="A34" s="7" t="s">
        <v>90</v>
      </c>
      <c r="B34" s="51" t="s">
        <v>91</v>
      </c>
      <c r="C34" s="52" t="s">
        <v>92</v>
      </c>
      <c r="D34" s="52" t="s">
        <v>93</v>
      </c>
      <c r="E34" s="52" t="s">
        <v>94</v>
      </c>
      <c r="F34" s="52" t="s">
        <v>95</v>
      </c>
      <c r="G34" s="52" t="s">
        <v>95</v>
      </c>
      <c r="H34" s="52" t="s">
        <v>97</v>
      </c>
      <c r="I34" s="52" t="s">
        <v>248</v>
      </c>
      <c r="J34" s="52" t="s">
        <v>210</v>
      </c>
      <c r="K34" s="52" t="s">
        <v>100</v>
      </c>
      <c r="L34" s="52" t="s">
        <v>287</v>
      </c>
      <c r="M34" s="52" t="s">
        <v>250</v>
      </c>
      <c r="N34" s="52" t="s">
        <v>288</v>
      </c>
      <c r="O34" s="52" t="s">
        <v>252</v>
      </c>
      <c r="P34" s="52" t="s">
        <v>253</v>
      </c>
      <c r="Q34" s="52" t="s">
        <v>289</v>
      </c>
      <c r="R34" s="53">
        <v>44809</v>
      </c>
      <c r="S34" s="54" t="s">
        <v>288</v>
      </c>
      <c r="T34" s="53">
        <v>44810</v>
      </c>
      <c r="U34" s="54" t="s">
        <v>288</v>
      </c>
      <c r="V34" s="53">
        <v>44827</v>
      </c>
      <c r="W34" s="52">
        <f aca="true" t="shared" si="3" ref="W34:W65">IF(AND(V34&lt;&gt;"",T34&lt;&gt;""),SUM(T34-V34),"")</f>
        <v>-17</v>
      </c>
      <c r="Z34" s="52">
        <f aca="true" t="shared" si="4" ref="Z34:Z65">IF(AND(X34&lt;&gt;"",Y34&lt;&gt;"",T34&lt;&gt;""),SUM(IF(Y34&lt;T34,Y34,T34)-X34),"")</f>
      </c>
      <c r="AA34" s="52">
        <f aca="true" t="shared" si="5" ref="AA34:AA65">IF(AND(Z34&lt;&gt;"",W34&lt;&gt;""),SUM(W34-Z34),"")</f>
      </c>
      <c r="AB34" s="52" t="s">
        <v>108</v>
      </c>
      <c r="AC34" s="52" t="s">
        <v>290</v>
      </c>
      <c r="AD34" s="53">
        <v>44797</v>
      </c>
      <c r="AE34" s="52" t="s">
        <v>291</v>
      </c>
      <c r="AF34" s="53">
        <v>44795</v>
      </c>
      <c r="AG34" s="52" t="s">
        <v>257</v>
      </c>
      <c r="AH34" s="52" t="s">
        <v>253</v>
      </c>
      <c r="AI34" s="52" t="s">
        <v>112</v>
      </c>
    </row>
    <row r="35" spans="1:35" ht="60">
      <c r="A35" s="7" t="s">
        <v>90</v>
      </c>
      <c r="B35" s="51" t="s">
        <v>91</v>
      </c>
      <c r="C35" s="52" t="s">
        <v>92</v>
      </c>
      <c r="D35" s="52" t="s">
        <v>93</v>
      </c>
      <c r="E35" s="52" t="s">
        <v>94</v>
      </c>
      <c r="F35" s="52" t="s">
        <v>95</v>
      </c>
      <c r="G35" s="52" t="s">
        <v>96</v>
      </c>
      <c r="H35" s="52" t="s">
        <v>97</v>
      </c>
      <c r="I35" s="52" t="s">
        <v>98</v>
      </c>
      <c r="J35" s="52" t="s">
        <v>113</v>
      </c>
      <c r="K35" s="52" t="s">
        <v>100</v>
      </c>
      <c r="L35" s="52" t="s">
        <v>292</v>
      </c>
      <c r="M35" s="52" t="s">
        <v>124</v>
      </c>
      <c r="N35" s="52" t="s">
        <v>293</v>
      </c>
      <c r="O35" s="52" t="s">
        <v>126</v>
      </c>
      <c r="P35" s="52" t="s">
        <v>127</v>
      </c>
      <c r="Q35" s="52" t="s">
        <v>294</v>
      </c>
      <c r="R35" s="53">
        <v>44771</v>
      </c>
      <c r="S35" s="54" t="s">
        <v>295</v>
      </c>
      <c r="T35" s="53">
        <v>44776</v>
      </c>
      <c r="U35" s="54" t="s">
        <v>295</v>
      </c>
      <c r="V35" s="53">
        <v>44786</v>
      </c>
      <c r="W35" s="52">
        <f t="shared" si="3"/>
        <v>-10</v>
      </c>
      <c r="Z35" s="52">
        <f t="shared" si="4"/>
      </c>
      <c r="AA35" s="52">
        <f t="shared" si="5"/>
      </c>
      <c r="AB35" s="52" t="s">
        <v>108</v>
      </c>
      <c r="AC35" s="52" t="s">
        <v>296</v>
      </c>
      <c r="AD35" s="53">
        <v>44756</v>
      </c>
      <c r="AE35" s="52" t="s">
        <v>297</v>
      </c>
      <c r="AF35" s="53">
        <v>44752</v>
      </c>
      <c r="AG35" s="52" t="s">
        <v>132</v>
      </c>
      <c r="AH35" s="52" t="s">
        <v>127</v>
      </c>
      <c r="AI35" s="52" t="s">
        <v>112</v>
      </c>
    </row>
    <row r="36" spans="1:35" ht="60">
      <c r="A36" s="7" t="s">
        <v>90</v>
      </c>
      <c r="B36" s="51" t="s">
        <v>91</v>
      </c>
      <c r="C36" s="52" t="s">
        <v>92</v>
      </c>
      <c r="D36" s="52" t="s">
        <v>93</v>
      </c>
      <c r="E36" s="52" t="s">
        <v>94</v>
      </c>
      <c r="F36" s="52" t="s">
        <v>95</v>
      </c>
      <c r="G36" s="52" t="s">
        <v>96</v>
      </c>
      <c r="H36" s="52" t="s">
        <v>97</v>
      </c>
      <c r="I36" s="52" t="s">
        <v>98</v>
      </c>
      <c r="J36" s="52" t="s">
        <v>113</v>
      </c>
      <c r="K36" s="52" t="s">
        <v>100</v>
      </c>
      <c r="L36" s="52" t="s">
        <v>292</v>
      </c>
      <c r="M36" s="52" t="s">
        <v>124</v>
      </c>
      <c r="N36" s="52" t="s">
        <v>293</v>
      </c>
      <c r="O36" s="52" t="s">
        <v>126</v>
      </c>
      <c r="P36" s="52" t="s">
        <v>127</v>
      </c>
      <c r="Q36" s="52" t="s">
        <v>294</v>
      </c>
      <c r="R36" s="53">
        <v>44771</v>
      </c>
      <c r="S36" s="54" t="s">
        <v>298</v>
      </c>
      <c r="T36" s="53">
        <v>44776</v>
      </c>
      <c r="U36" s="54" t="s">
        <v>298</v>
      </c>
      <c r="V36" s="53">
        <v>44786</v>
      </c>
      <c r="W36" s="52">
        <f t="shared" si="3"/>
        <v>-10</v>
      </c>
      <c r="Z36" s="52">
        <f t="shared" si="4"/>
      </c>
      <c r="AA36" s="52">
        <f t="shared" si="5"/>
      </c>
      <c r="AB36" s="52" t="s">
        <v>108</v>
      </c>
      <c r="AC36" s="52" t="s">
        <v>299</v>
      </c>
      <c r="AD36" s="53">
        <v>44756</v>
      </c>
      <c r="AE36" s="52" t="s">
        <v>300</v>
      </c>
      <c r="AF36" s="53">
        <v>44752</v>
      </c>
      <c r="AG36" s="52" t="s">
        <v>132</v>
      </c>
      <c r="AH36" s="52" t="s">
        <v>127</v>
      </c>
      <c r="AI36" s="52" t="s">
        <v>112</v>
      </c>
    </row>
    <row r="37" spans="1:35" ht="45">
      <c r="A37" s="7" t="s">
        <v>90</v>
      </c>
      <c r="B37" s="51" t="s">
        <v>91</v>
      </c>
      <c r="C37" s="52" t="s">
        <v>92</v>
      </c>
      <c r="D37" s="52" t="s">
        <v>207</v>
      </c>
      <c r="E37" s="52" t="s">
        <v>208</v>
      </c>
      <c r="F37" s="52" t="s">
        <v>95</v>
      </c>
      <c r="G37" s="52" t="s">
        <v>96</v>
      </c>
      <c r="H37" s="52" t="s">
        <v>97</v>
      </c>
      <c r="I37" s="52" t="s">
        <v>209</v>
      </c>
      <c r="J37" s="52" t="s">
        <v>210</v>
      </c>
      <c r="K37" s="52" t="s">
        <v>100</v>
      </c>
      <c r="L37" s="52" t="s">
        <v>301</v>
      </c>
      <c r="M37" s="52" t="s">
        <v>302</v>
      </c>
      <c r="N37" s="52" t="s">
        <v>303</v>
      </c>
      <c r="O37" s="52" t="s">
        <v>304</v>
      </c>
      <c r="P37" s="52" t="s">
        <v>305</v>
      </c>
      <c r="Q37" s="52" t="s">
        <v>306</v>
      </c>
      <c r="R37" s="53">
        <v>44771</v>
      </c>
      <c r="S37" s="54" t="s">
        <v>307</v>
      </c>
      <c r="T37" s="53">
        <v>44776</v>
      </c>
      <c r="U37" s="54" t="s">
        <v>307</v>
      </c>
      <c r="V37" s="53">
        <v>44724</v>
      </c>
      <c r="W37" s="52">
        <f t="shared" si="3"/>
        <v>52</v>
      </c>
      <c r="Z37" s="52">
        <f t="shared" si="4"/>
      </c>
      <c r="AA37" s="52">
        <f t="shared" si="5"/>
      </c>
      <c r="AB37" s="52" t="s">
        <v>108</v>
      </c>
      <c r="AC37" s="52" t="s">
        <v>308</v>
      </c>
      <c r="AD37" s="53">
        <v>44694</v>
      </c>
      <c r="AE37" s="52" t="s">
        <v>309</v>
      </c>
      <c r="AF37" s="53">
        <v>44694</v>
      </c>
      <c r="AG37" s="52" t="s">
        <v>310</v>
      </c>
      <c r="AH37" s="52" t="s">
        <v>305</v>
      </c>
      <c r="AI37" s="52" t="s">
        <v>112</v>
      </c>
    </row>
    <row r="38" spans="1:35" ht="45">
      <c r="A38" s="7" t="s">
        <v>90</v>
      </c>
      <c r="B38" s="51" t="s">
        <v>91</v>
      </c>
      <c r="C38" s="52" t="s">
        <v>92</v>
      </c>
      <c r="D38" s="52" t="s">
        <v>207</v>
      </c>
      <c r="E38" s="52" t="s">
        <v>208</v>
      </c>
      <c r="F38" s="52" t="s">
        <v>95</v>
      </c>
      <c r="G38" s="52" t="s">
        <v>96</v>
      </c>
      <c r="H38" s="52" t="s">
        <v>97</v>
      </c>
      <c r="I38" s="52" t="s">
        <v>209</v>
      </c>
      <c r="J38" s="52" t="s">
        <v>210</v>
      </c>
      <c r="K38" s="52" t="s">
        <v>100</v>
      </c>
      <c r="L38" s="52" t="s">
        <v>301</v>
      </c>
      <c r="M38" s="52" t="s">
        <v>302</v>
      </c>
      <c r="N38" s="52" t="s">
        <v>303</v>
      </c>
      <c r="O38" s="52" t="s">
        <v>304</v>
      </c>
      <c r="P38" s="52" t="s">
        <v>305</v>
      </c>
      <c r="Q38" s="52" t="s">
        <v>306</v>
      </c>
      <c r="R38" s="53">
        <v>44771</v>
      </c>
      <c r="S38" s="54" t="s">
        <v>311</v>
      </c>
      <c r="T38" s="53">
        <v>44776</v>
      </c>
      <c r="U38" s="54" t="s">
        <v>311</v>
      </c>
      <c r="V38" s="53">
        <v>44724</v>
      </c>
      <c r="W38" s="52">
        <f t="shared" si="3"/>
        <v>52</v>
      </c>
      <c r="Z38" s="52">
        <f t="shared" si="4"/>
      </c>
      <c r="AA38" s="52">
        <f t="shared" si="5"/>
      </c>
      <c r="AB38" s="52" t="s">
        <v>108</v>
      </c>
      <c r="AC38" s="52" t="s">
        <v>312</v>
      </c>
      <c r="AD38" s="53">
        <v>44694</v>
      </c>
      <c r="AE38" s="52" t="s">
        <v>313</v>
      </c>
      <c r="AF38" s="53">
        <v>44694</v>
      </c>
      <c r="AG38" s="52" t="s">
        <v>310</v>
      </c>
      <c r="AH38" s="52" t="s">
        <v>305</v>
      </c>
      <c r="AI38" s="52" t="s">
        <v>112</v>
      </c>
    </row>
    <row r="39" spans="1:35" ht="60">
      <c r="A39" s="7" t="s">
        <v>90</v>
      </c>
      <c r="B39" s="51" t="s">
        <v>91</v>
      </c>
      <c r="C39" s="52" t="s">
        <v>92</v>
      </c>
      <c r="D39" s="52" t="s">
        <v>93</v>
      </c>
      <c r="E39" s="52" t="s">
        <v>94</v>
      </c>
      <c r="F39" s="52" t="s">
        <v>95</v>
      </c>
      <c r="G39" s="52" t="s">
        <v>96</v>
      </c>
      <c r="H39" s="52" t="s">
        <v>97</v>
      </c>
      <c r="I39" s="52" t="s">
        <v>98</v>
      </c>
      <c r="J39" s="52" t="s">
        <v>113</v>
      </c>
      <c r="K39" s="52" t="s">
        <v>100</v>
      </c>
      <c r="L39" s="52" t="s">
        <v>292</v>
      </c>
      <c r="M39" s="52" t="s">
        <v>124</v>
      </c>
      <c r="N39" s="52" t="s">
        <v>293</v>
      </c>
      <c r="O39" s="52" t="s">
        <v>126</v>
      </c>
      <c r="P39" s="52" t="s">
        <v>127</v>
      </c>
      <c r="Q39" s="52" t="s">
        <v>294</v>
      </c>
      <c r="R39" s="53">
        <v>44771</v>
      </c>
      <c r="S39" s="54" t="s">
        <v>314</v>
      </c>
      <c r="T39" s="53">
        <v>44776</v>
      </c>
      <c r="U39" s="54" t="s">
        <v>314</v>
      </c>
      <c r="V39" s="53">
        <v>44755</v>
      </c>
      <c r="W39" s="52">
        <f t="shared" si="3"/>
        <v>21</v>
      </c>
      <c r="Z39" s="52">
        <f t="shared" si="4"/>
      </c>
      <c r="AA39" s="52">
        <f t="shared" si="5"/>
      </c>
      <c r="AB39" s="52" t="s">
        <v>108</v>
      </c>
      <c r="AC39" s="52" t="s">
        <v>315</v>
      </c>
      <c r="AD39" s="53">
        <v>44725</v>
      </c>
      <c r="AE39" s="52" t="s">
        <v>316</v>
      </c>
      <c r="AF39" s="53">
        <v>44723</v>
      </c>
      <c r="AG39" s="52" t="s">
        <v>132</v>
      </c>
      <c r="AH39" s="52" t="s">
        <v>127</v>
      </c>
      <c r="AI39" s="52" t="s">
        <v>112</v>
      </c>
    </row>
    <row r="40" spans="1:35" ht="60">
      <c r="A40" s="7" t="s">
        <v>90</v>
      </c>
      <c r="B40" s="51" t="s">
        <v>91</v>
      </c>
      <c r="C40" s="52" t="s">
        <v>92</v>
      </c>
      <c r="D40" s="52" t="s">
        <v>93</v>
      </c>
      <c r="E40" s="52" t="s">
        <v>94</v>
      </c>
      <c r="F40" s="52" t="s">
        <v>95</v>
      </c>
      <c r="G40" s="52" t="s">
        <v>96</v>
      </c>
      <c r="H40" s="52" t="s">
        <v>97</v>
      </c>
      <c r="I40" s="52" t="s">
        <v>98</v>
      </c>
      <c r="J40" s="52" t="s">
        <v>113</v>
      </c>
      <c r="K40" s="52" t="s">
        <v>100</v>
      </c>
      <c r="L40" s="52" t="s">
        <v>292</v>
      </c>
      <c r="M40" s="52" t="s">
        <v>124</v>
      </c>
      <c r="N40" s="52" t="s">
        <v>293</v>
      </c>
      <c r="O40" s="52" t="s">
        <v>126</v>
      </c>
      <c r="P40" s="52" t="s">
        <v>127</v>
      </c>
      <c r="Q40" s="52" t="s">
        <v>294</v>
      </c>
      <c r="R40" s="53">
        <v>44771</v>
      </c>
      <c r="S40" s="54" t="s">
        <v>133</v>
      </c>
      <c r="T40" s="53">
        <v>44776</v>
      </c>
      <c r="U40" s="54" t="s">
        <v>133</v>
      </c>
      <c r="V40" s="53">
        <v>44755</v>
      </c>
      <c r="W40" s="52">
        <f t="shared" si="3"/>
        <v>21</v>
      </c>
      <c r="Z40" s="52">
        <f t="shared" si="4"/>
      </c>
      <c r="AA40" s="52">
        <f t="shared" si="5"/>
      </c>
      <c r="AB40" s="52" t="s">
        <v>108</v>
      </c>
      <c r="AC40" s="52" t="s">
        <v>317</v>
      </c>
      <c r="AD40" s="53">
        <v>44725</v>
      </c>
      <c r="AE40" s="52" t="s">
        <v>318</v>
      </c>
      <c r="AF40" s="53">
        <v>44723</v>
      </c>
      <c r="AG40" s="52" t="s">
        <v>132</v>
      </c>
      <c r="AH40" s="52" t="s">
        <v>127</v>
      </c>
      <c r="AI40" s="52" t="s">
        <v>112</v>
      </c>
    </row>
    <row r="41" spans="1:35" ht="60">
      <c r="A41" s="7" t="s">
        <v>90</v>
      </c>
      <c r="B41" s="51" t="s">
        <v>91</v>
      </c>
      <c r="C41" s="52" t="s">
        <v>92</v>
      </c>
      <c r="D41" s="52" t="s">
        <v>93</v>
      </c>
      <c r="E41" s="52" t="s">
        <v>94</v>
      </c>
      <c r="F41" s="52" t="s">
        <v>95</v>
      </c>
      <c r="G41" s="52" t="s">
        <v>96</v>
      </c>
      <c r="H41" s="52" t="s">
        <v>97</v>
      </c>
      <c r="I41" s="52" t="s">
        <v>98</v>
      </c>
      <c r="J41" s="52" t="s">
        <v>113</v>
      </c>
      <c r="K41" s="52" t="s">
        <v>100</v>
      </c>
      <c r="L41" s="52" t="s">
        <v>292</v>
      </c>
      <c r="M41" s="52" t="s">
        <v>124</v>
      </c>
      <c r="N41" s="52" t="s">
        <v>293</v>
      </c>
      <c r="O41" s="52" t="s">
        <v>126</v>
      </c>
      <c r="P41" s="52" t="s">
        <v>127</v>
      </c>
      <c r="Q41" s="52" t="s">
        <v>294</v>
      </c>
      <c r="R41" s="53">
        <v>44771</v>
      </c>
      <c r="S41" s="54" t="s">
        <v>319</v>
      </c>
      <c r="T41" s="53">
        <v>44776</v>
      </c>
      <c r="U41" s="54" t="s">
        <v>319</v>
      </c>
      <c r="V41" s="53">
        <v>44755</v>
      </c>
      <c r="W41" s="52">
        <f t="shared" si="3"/>
        <v>21</v>
      </c>
      <c r="Z41" s="52">
        <f t="shared" si="4"/>
      </c>
      <c r="AA41" s="52">
        <f t="shared" si="5"/>
      </c>
      <c r="AB41" s="52" t="s">
        <v>108</v>
      </c>
      <c r="AC41" s="52" t="s">
        <v>320</v>
      </c>
      <c r="AD41" s="53">
        <v>44725</v>
      </c>
      <c r="AE41" s="52" t="s">
        <v>321</v>
      </c>
      <c r="AF41" s="53">
        <v>44723</v>
      </c>
      <c r="AG41" s="52" t="s">
        <v>132</v>
      </c>
      <c r="AH41" s="52" t="s">
        <v>127</v>
      </c>
      <c r="AI41" s="52" t="s">
        <v>112</v>
      </c>
    </row>
    <row r="42" spans="1:35" ht="60">
      <c r="A42" s="7" t="s">
        <v>90</v>
      </c>
      <c r="B42" s="51" t="s">
        <v>91</v>
      </c>
      <c r="C42" s="52" t="s">
        <v>92</v>
      </c>
      <c r="D42" s="52" t="s">
        <v>93</v>
      </c>
      <c r="E42" s="52" t="s">
        <v>94</v>
      </c>
      <c r="F42" s="52" t="s">
        <v>95</v>
      </c>
      <c r="G42" s="52" t="s">
        <v>96</v>
      </c>
      <c r="H42" s="52" t="s">
        <v>97</v>
      </c>
      <c r="I42" s="52" t="s">
        <v>98</v>
      </c>
      <c r="J42" s="52" t="s">
        <v>113</v>
      </c>
      <c r="K42" s="52" t="s">
        <v>100</v>
      </c>
      <c r="L42" s="52" t="s">
        <v>292</v>
      </c>
      <c r="M42" s="52" t="s">
        <v>124</v>
      </c>
      <c r="N42" s="52" t="s">
        <v>293</v>
      </c>
      <c r="O42" s="52" t="s">
        <v>126</v>
      </c>
      <c r="P42" s="52" t="s">
        <v>127</v>
      </c>
      <c r="Q42" s="52" t="s">
        <v>294</v>
      </c>
      <c r="R42" s="53">
        <v>44771</v>
      </c>
      <c r="S42" s="54" t="s">
        <v>133</v>
      </c>
      <c r="T42" s="53">
        <v>44776</v>
      </c>
      <c r="U42" s="54" t="s">
        <v>133</v>
      </c>
      <c r="V42" s="53">
        <v>44783</v>
      </c>
      <c r="W42" s="52">
        <f t="shared" si="3"/>
        <v>-7</v>
      </c>
      <c r="Z42" s="52">
        <f t="shared" si="4"/>
      </c>
      <c r="AA42" s="52">
        <f t="shared" si="5"/>
      </c>
      <c r="AB42" s="52" t="s">
        <v>108</v>
      </c>
      <c r="AC42" s="52" t="s">
        <v>322</v>
      </c>
      <c r="AD42" s="53">
        <v>44753</v>
      </c>
      <c r="AE42" s="52" t="s">
        <v>323</v>
      </c>
      <c r="AF42" s="53">
        <v>44751</v>
      </c>
      <c r="AG42" s="52" t="s">
        <v>132</v>
      </c>
      <c r="AH42" s="52" t="s">
        <v>127</v>
      </c>
      <c r="AI42" s="52" t="s">
        <v>112</v>
      </c>
    </row>
    <row r="43" spans="1:35" ht="60">
      <c r="A43" s="7" t="s">
        <v>90</v>
      </c>
      <c r="B43" s="51" t="s">
        <v>91</v>
      </c>
      <c r="C43" s="52" t="s">
        <v>92</v>
      </c>
      <c r="D43" s="52" t="s">
        <v>93</v>
      </c>
      <c r="E43" s="52" t="s">
        <v>94</v>
      </c>
      <c r="F43" s="52" t="s">
        <v>95</v>
      </c>
      <c r="G43" s="52" t="s">
        <v>96</v>
      </c>
      <c r="H43" s="52" t="s">
        <v>97</v>
      </c>
      <c r="I43" s="52" t="s">
        <v>98</v>
      </c>
      <c r="J43" s="52" t="s">
        <v>113</v>
      </c>
      <c r="K43" s="52" t="s">
        <v>100</v>
      </c>
      <c r="L43" s="52" t="s">
        <v>292</v>
      </c>
      <c r="M43" s="52" t="s">
        <v>124</v>
      </c>
      <c r="N43" s="52" t="s">
        <v>293</v>
      </c>
      <c r="O43" s="52" t="s">
        <v>126</v>
      </c>
      <c r="P43" s="52" t="s">
        <v>127</v>
      </c>
      <c r="Q43" s="52" t="s">
        <v>294</v>
      </c>
      <c r="R43" s="53">
        <v>44771</v>
      </c>
      <c r="S43" s="54" t="s">
        <v>133</v>
      </c>
      <c r="T43" s="53">
        <v>44776</v>
      </c>
      <c r="U43" s="54" t="s">
        <v>133</v>
      </c>
      <c r="V43" s="53">
        <v>44785</v>
      </c>
      <c r="W43" s="52">
        <f t="shared" si="3"/>
        <v>-9</v>
      </c>
      <c r="Z43" s="52">
        <f t="shared" si="4"/>
      </c>
      <c r="AA43" s="52">
        <f t="shared" si="5"/>
      </c>
      <c r="AB43" s="52" t="s">
        <v>108</v>
      </c>
      <c r="AC43" s="52" t="s">
        <v>324</v>
      </c>
      <c r="AD43" s="53">
        <v>44755</v>
      </c>
      <c r="AE43" s="52" t="s">
        <v>325</v>
      </c>
      <c r="AF43" s="53">
        <v>44752</v>
      </c>
      <c r="AG43" s="52" t="s">
        <v>132</v>
      </c>
      <c r="AH43" s="52" t="s">
        <v>127</v>
      </c>
      <c r="AI43" s="52" t="s">
        <v>112</v>
      </c>
    </row>
    <row r="44" spans="1:35" ht="60">
      <c r="A44" s="7" t="s">
        <v>90</v>
      </c>
      <c r="B44" s="51" t="s">
        <v>91</v>
      </c>
      <c r="C44" s="52" t="s">
        <v>92</v>
      </c>
      <c r="D44" s="52" t="s">
        <v>93</v>
      </c>
      <c r="E44" s="52" t="s">
        <v>94</v>
      </c>
      <c r="F44" s="52" t="s">
        <v>95</v>
      </c>
      <c r="G44" s="52" t="s">
        <v>96</v>
      </c>
      <c r="H44" s="52" t="s">
        <v>97</v>
      </c>
      <c r="I44" s="52" t="s">
        <v>98</v>
      </c>
      <c r="J44" s="52" t="s">
        <v>113</v>
      </c>
      <c r="K44" s="52" t="s">
        <v>100</v>
      </c>
      <c r="L44" s="52" t="s">
        <v>326</v>
      </c>
      <c r="M44" s="52" t="s">
        <v>90</v>
      </c>
      <c r="N44" s="52" t="s">
        <v>242</v>
      </c>
      <c r="O44" s="52" t="s">
        <v>243</v>
      </c>
      <c r="P44" s="52" t="s">
        <v>244</v>
      </c>
      <c r="Q44" s="52" t="s">
        <v>327</v>
      </c>
      <c r="R44" s="53">
        <v>44771</v>
      </c>
      <c r="S44" s="54" t="s">
        <v>242</v>
      </c>
      <c r="T44" s="53">
        <v>44776</v>
      </c>
      <c r="U44" s="54" t="s">
        <v>242</v>
      </c>
      <c r="V44" s="53">
        <v>44751</v>
      </c>
      <c r="W44" s="52">
        <f t="shared" si="3"/>
        <v>25</v>
      </c>
      <c r="Z44" s="52">
        <f t="shared" si="4"/>
      </c>
      <c r="AA44" s="52">
        <f t="shared" si="5"/>
      </c>
      <c r="AB44" s="52" t="s">
        <v>108</v>
      </c>
      <c r="AC44" s="52" t="s">
        <v>328</v>
      </c>
      <c r="AD44" s="53">
        <v>44721</v>
      </c>
      <c r="AE44" s="52" t="s">
        <v>329</v>
      </c>
      <c r="AF44" s="53">
        <v>44712</v>
      </c>
      <c r="AG44" s="52" t="s">
        <v>243</v>
      </c>
      <c r="AH44" s="52" t="s">
        <v>244</v>
      </c>
      <c r="AI44" s="52" t="s">
        <v>112</v>
      </c>
    </row>
    <row r="45" spans="1:35" ht="60">
      <c r="A45" s="7" t="s">
        <v>90</v>
      </c>
      <c r="B45" s="51" t="s">
        <v>91</v>
      </c>
      <c r="C45" s="52" t="s">
        <v>92</v>
      </c>
      <c r="D45" s="52" t="s">
        <v>93</v>
      </c>
      <c r="E45" s="52" t="s">
        <v>94</v>
      </c>
      <c r="F45" s="52" t="s">
        <v>95</v>
      </c>
      <c r="G45" s="52" t="s">
        <v>96</v>
      </c>
      <c r="H45" s="52" t="s">
        <v>97</v>
      </c>
      <c r="I45" s="52" t="s">
        <v>98</v>
      </c>
      <c r="J45" s="52" t="s">
        <v>113</v>
      </c>
      <c r="K45" s="52" t="s">
        <v>100</v>
      </c>
      <c r="L45" s="52" t="s">
        <v>330</v>
      </c>
      <c r="M45" s="52" t="s">
        <v>259</v>
      </c>
      <c r="N45" s="52" t="s">
        <v>331</v>
      </c>
      <c r="O45" s="52" t="s">
        <v>193</v>
      </c>
      <c r="P45" s="52" t="s">
        <v>194</v>
      </c>
      <c r="Q45" s="52" t="s">
        <v>332</v>
      </c>
      <c r="R45" s="53">
        <v>44771</v>
      </c>
      <c r="S45" s="54" t="s">
        <v>333</v>
      </c>
      <c r="T45" s="53">
        <v>44776</v>
      </c>
      <c r="U45" s="54" t="s">
        <v>333</v>
      </c>
      <c r="V45" s="53">
        <v>44757</v>
      </c>
      <c r="W45" s="52">
        <f t="shared" si="3"/>
        <v>19</v>
      </c>
      <c r="Z45" s="52">
        <f t="shared" si="4"/>
      </c>
      <c r="AA45" s="52">
        <f t="shared" si="5"/>
      </c>
      <c r="AB45" s="52" t="s">
        <v>108</v>
      </c>
      <c r="AC45" s="52" t="s">
        <v>334</v>
      </c>
      <c r="AD45" s="53">
        <v>44727</v>
      </c>
      <c r="AE45" s="52" t="s">
        <v>335</v>
      </c>
      <c r="AF45" s="53">
        <v>44722</v>
      </c>
      <c r="AG45" s="52" t="s">
        <v>267</v>
      </c>
      <c r="AH45" s="52" t="s">
        <v>262</v>
      </c>
      <c r="AI45" s="52" t="s">
        <v>112</v>
      </c>
    </row>
    <row r="46" spans="1:35" ht="60">
      <c r="A46" s="7" t="s">
        <v>90</v>
      </c>
      <c r="B46" s="51" t="s">
        <v>91</v>
      </c>
      <c r="C46" s="52" t="s">
        <v>92</v>
      </c>
      <c r="D46" s="52" t="s">
        <v>93</v>
      </c>
      <c r="E46" s="52" t="s">
        <v>94</v>
      </c>
      <c r="F46" s="52" t="s">
        <v>95</v>
      </c>
      <c r="G46" s="52" t="s">
        <v>96</v>
      </c>
      <c r="H46" s="52" t="s">
        <v>97</v>
      </c>
      <c r="I46" s="52" t="s">
        <v>98</v>
      </c>
      <c r="J46" s="52" t="s">
        <v>113</v>
      </c>
      <c r="K46" s="52" t="s">
        <v>100</v>
      </c>
      <c r="L46" s="52" t="s">
        <v>330</v>
      </c>
      <c r="M46" s="52" t="s">
        <v>259</v>
      </c>
      <c r="N46" s="52" t="s">
        <v>331</v>
      </c>
      <c r="O46" s="52" t="s">
        <v>193</v>
      </c>
      <c r="P46" s="52" t="s">
        <v>194</v>
      </c>
      <c r="Q46" s="52" t="s">
        <v>332</v>
      </c>
      <c r="R46" s="53">
        <v>44771</v>
      </c>
      <c r="S46" s="54" t="s">
        <v>336</v>
      </c>
      <c r="T46" s="53">
        <v>44776</v>
      </c>
      <c r="U46" s="54" t="s">
        <v>336</v>
      </c>
      <c r="V46" s="53">
        <v>44758</v>
      </c>
      <c r="W46" s="52">
        <f t="shared" si="3"/>
        <v>18</v>
      </c>
      <c r="Z46" s="52">
        <f t="shared" si="4"/>
      </c>
      <c r="AA46" s="52">
        <f t="shared" si="5"/>
      </c>
      <c r="AB46" s="52" t="s">
        <v>108</v>
      </c>
      <c r="AC46" s="52" t="s">
        <v>337</v>
      </c>
      <c r="AD46" s="53">
        <v>44728</v>
      </c>
      <c r="AE46" s="52" t="s">
        <v>338</v>
      </c>
      <c r="AF46" s="53">
        <v>44722</v>
      </c>
      <c r="AG46" s="52" t="s">
        <v>267</v>
      </c>
      <c r="AH46" s="52" t="s">
        <v>262</v>
      </c>
      <c r="AI46" s="52" t="s">
        <v>112</v>
      </c>
    </row>
    <row r="47" spans="1:35" ht="60">
      <c r="A47" s="7" t="s">
        <v>90</v>
      </c>
      <c r="B47" s="51" t="s">
        <v>91</v>
      </c>
      <c r="C47" s="52" t="s">
        <v>92</v>
      </c>
      <c r="D47" s="52" t="s">
        <v>93</v>
      </c>
      <c r="E47" s="52" t="s">
        <v>94</v>
      </c>
      <c r="F47" s="52" t="s">
        <v>95</v>
      </c>
      <c r="G47" s="52" t="s">
        <v>96</v>
      </c>
      <c r="H47" s="52" t="s">
        <v>97</v>
      </c>
      <c r="I47" s="52" t="s">
        <v>98</v>
      </c>
      <c r="J47" s="52" t="s">
        <v>113</v>
      </c>
      <c r="K47" s="52" t="s">
        <v>100</v>
      </c>
      <c r="L47" s="52" t="s">
        <v>330</v>
      </c>
      <c r="M47" s="52" t="s">
        <v>259</v>
      </c>
      <c r="N47" s="52" t="s">
        <v>331</v>
      </c>
      <c r="O47" s="52" t="s">
        <v>193</v>
      </c>
      <c r="P47" s="52" t="s">
        <v>194</v>
      </c>
      <c r="Q47" s="52" t="s">
        <v>332</v>
      </c>
      <c r="R47" s="53">
        <v>44771</v>
      </c>
      <c r="S47" s="54" t="s">
        <v>339</v>
      </c>
      <c r="T47" s="53">
        <v>44776</v>
      </c>
      <c r="U47" s="54" t="s">
        <v>339</v>
      </c>
      <c r="V47" s="53">
        <v>44757</v>
      </c>
      <c r="W47" s="52">
        <f t="shared" si="3"/>
        <v>19</v>
      </c>
      <c r="Z47" s="52">
        <f t="shared" si="4"/>
      </c>
      <c r="AA47" s="52">
        <f t="shared" si="5"/>
      </c>
      <c r="AB47" s="52" t="s">
        <v>108</v>
      </c>
      <c r="AC47" s="52" t="s">
        <v>340</v>
      </c>
      <c r="AD47" s="53">
        <v>44727</v>
      </c>
      <c r="AE47" s="52" t="s">
        <v>341</v>
      </c>
      <c r="AF47" s="53">
        <v>44722</v>
      </c>
      <c r="AG47" s="52" t="s">
        <v>267</v>
      </c>
      <c r="AH47" s="52" t="s">
        <v>262</v>
      </c>
      <c r="AI47" s="52" t="s">
        <v>112</v>
      </c>
    </row>
    <row r="48" spans="1:35" ht="60">
      <c r="A48" s="7" t="s">
        <v>90</v>
      </c>
      <c r="B48" s="51" t="s">
        <v>91</v>
      </c>
      <c r="C48" s="52" t="s">
        <v>92</v>
      </c>
      <c r="D48" s="52" t="s">
        <v>93</v>
      </c>
      <c r="E48" s="52" t="s">
        <v>94</v>
      </c>
      <c r="F48" s="52" t="s">
        <v>95</v>
      </c>
      <c r="G48" s="52" t="s">
        <v>96</v>
      </c>
      <c r="H48" s="52" t="s">
        <v>97</v>
      </c>
      <c r="I48" s="52" t="s">
        <v>98</v>
      </c>
      <c r="J48" s="52" t="s">
        <v>189</v>
      </c>
      <c r="K48" s="52" t="s">
        <v>100</v>
      </c>
      <c r="L48" s="52" t="s">
        <v>342</v>
      </c>
      <c r="M48" s="52" t="s">
        <v>191</v>
      </c>
      <c r="N48" s="52" t="s">
        <v>343</v>
      </c>
      <c r="O48" s="52" t="s">
        <v>344</v>
      </c>
      <c r="P48" s="52" t="s">
        <v>345</v>
      </c>
      <c r="Q48" s="52" t="s">
        <v>346</v>
      </c>
      <c r="R48" s="53">
        <v>44771</v>
      </c>
      <c r="S48" s="54" t="s">
        <v>343</v>
      </c>
      <c r="T48" s="53">
        <v>44776</v>
      </c>
      <c r="U48" s="54" t="s">
        <v>343</v>
      </c>
      <c r="V48" s="53">
        <v>44783</v>
      </c>
      <c r="W48" s="52">
        <f t="shared" si="3"/>
        <v>-7</v>
      </c>
      <c r="Z48" s="52">
        <f t="shared" si="4"/>
      </c>
      <c r="AA48" s="52">
        <f t="shared" si="5"/>
      </c>
      <c r="AB48" s="52" t="s">
        <v>108</v>
      </c>
      <c r="AC48" s="52" t="s">
        <v>347</v>
      </c>
      <c r="AD48" s="53">
        <v>44753</v>
      </c>
      <c r="AE48" s="52" t="s">
        <v>348</v>
      </c>
      <c r="AF48" s="53">
        <v>44742</v>
      </c>
      <c r="AG48" s="52" t="s">
        <v>349</v>
      </c>
      <c r="AH48" s="52" t="s">
        <v>345</v>
      </c>
      <c r="AI48" s="52" t="s">
        <v>112</v>
      </c>
    </row>
    <row r="49" spans="1:35" ht="60">
      <c r="A49" s="7" t="s">
        <v>90</v>
      </c>
      <c r="B49" s="51" t="s">
        <v>91</v>
      </c>
      <c r="C49" s="52" t="s">
        <v>92</v>
      </c>
      <c r="D49" s="52" t="s">
        <v>93</v>
      </c>
      <c r="E49" s="52" t="s">
        <v>94</v>
      </c>
      <c r="F49" s="52" t="s">
        <v>95</v>
      </c>
      <c r="G49" s="52" t="s">
        <v>96</v>
      </c>
      <c r="H49" s="52" t="s">
        <v>97</v>
      </c>
      <c r="I49" s="52" t="s">
        <v>98</v>
      </c>
      <c r="J49" s="52" t="s">
        <v>113</v>
      </c>
      <c r="K49" s="52" t="s">
        <v>100</v>
      </c>
      <c r="L49" s="52" t="s">
        <v>350</v>
      </c>
      <c r="M49" s="52" t="s">
        <v>351</v>
      </c>
      <c r="N49" s="52" t="s">
        <v>352</v>
      </c>
      <c r="O49" s="52" t="s">
        <v>353</v>
      </c>
      <c r="P49" s="52" t="s">
        <v>354</v>
      </c>
      <c r="Q49" s="52" t="s">
        <v>355</v>
      </c>
      <c r="R49" s="53">
        <v>44771</v>
      </c>
      <c r="S49" s="54" t="s">
        <v>356</v>
      </c>
      <c r="T49" s="53">
        <v>44776</v>
      </c>
      <c r="U49" s="54" t="s">
        <v>356</v>
      </c>
      <c r="V49" s="53">
        <v>44757</v>
      </c>
      <c r="W49" s="52">
        <f t="shared" si="3"/>
        <v>19</v>
      </c>
      <c r="Z49" s="52">
        <f t="shared" si="4"/>
      </c>
      <c r="AA49" s="52">
        <f t="shared" si="5"/>
      </c>
      <c r="AB49" s="52" t="s">
        <v>108</v>
      </c>
      <c r="AC49" s="52" t="s">
        <v>357</v>
      </c>
      <c r="AD49" s="53">
        <v>44727</v>
      </c>
      <c r="AE49" s="52" t="s">
        <v>358</v>
      </c>
      <c r="AF49" s="53">
        <v>44725</v>
      </c>
      <c r="AG49" s="52" t="s">
        <v>359</v>
      </c>
      <c r="AH49" s="52" t="s">
        <v>354</v>
      </c>
      <c r="AI49" s="52" t="s">
        <v>112</v>
      </c>
    </row>
    <row r="50" spans="1:35" ht="60">
      <c r="A50" s="7" t="s">
        <v>90</v>
      </c>
      <c r="B50" s="51" t="s">
        <v>91</v>
      </c>
      <c r="C50" s="52" t="s">
        <v>92</v>
      </c>
      <c r="D50" s="52" t="s">
        <v>93</v>
      </c>
      <c r="E50" s="52" t="s">
        <v>94</v>
      </c>
      <c r="F50" s="52" t="s">
        <v>95</v>
      </c>
      <c r="G50" s="52" t="s">
        <v>96</v>
      </c>
      <c r="H50" s="52" t="s">
        <v>97</v>
      </c>
      <c r="I50" s="52" t="s">
        <v>98</v>
      </c>
      <c r="J50" s="52" t="s">
        <v>113</v>
      </c>
      <c r="K50" s="52" t="s">
        <v>100</v>
      </c>
      <c r="L50" s="52" t="s">
        <v>350</v>
      </c>
      <c r="M50" s="52" t="s">
        <v>351</v>
      </c>
      <c r="N50" s="52" t="s">
        <v>352</v>
      </c>
      <c r="O50" s="52" t="s">
        <v>353</v>
      </c>
      <c r="P50" s="52" t="s">
        <v>354</v>
      </c>
      <c r="Q50" s="52" t="s">
        <v>355</v>
      </c>
      <c r="R50" s="53">
        <v>44771</v>
      </c>
      <c r="S50" s="54" t="s">
        <v>360</v>
      </c>
      <c r="T50" s="53">
        <v>44776</v>
      </c>
      <c r="U50" s="54" t="s">
        <v>360</v>
      </c>
      <c r="V50" s="53">
        <v>44756</v>
      </c>
      <c r="W50" s="52">
        <f t="shared" si="3"/>
        <v>20</v>
      </c>
      <c r="Z50" s="52">
        <f t="shared" si="4"/>
      </c>
      <c r="AA50" s="52">
        <f t="shared" si="5"/>
      </c>
      <c r="AB50" s="52" t="s">
        <v>108</v>
      </c>
      <c r="AC50" s="52" t="s">
        <v>361</v>
      </c>
      <c r="AD50" s="53">
        <v>44726</v>
      </c>
      <c r="AE50" s="52" t="s">
        <v>362</v>
      </c>
      <c r="AF50" s="53">
        <v>44725</v>
      </c>
      <c r="AG50" s="52" t="s">
        <v>359</v>
      </c>
      <c r="AH50" s="52" t="s">
        <v>354</v>
      </c>
      <c r="AI50" s="52" t="s">
        <v>112</v>
      </c>
    </row>
    <row r="51" spans="1:35" ht="60">
      <c r="A51" s="7" t="s">
        <v>90</v>
      </c>
      <c r="B51" s="51" t="s">
        <v>91</v>
      </c>
      <c r="C51" s="52" t="s">
        <v>92</v>
      </c>
      <c r="D51" s="52" t="s">
        <v>93</v>
      </c>
      <c r="E51" s="52" t="s">
        <v>94</v>
      </c>
      <c r="F51" s="52" t="s">
        <v>95</v>
      </c>
      <c r="G51" s="52" t="s">
        <v>96</v>
      </c>
      <c r="H51" s="52" t="s">
        <v>97</v>
      </c>
      <c r="I51" s="52" t="s">
        <v>98</v>
      </c>
      <c r="J51" s="52" t="s">
        <v>189</v>
      </c>
      <c r="K51" s="52" t="s">
        <v>100</v>
      </c>
      <c r="L51" s="52" t="s">
        <v>274</v>
      </c>
      <c r="M51" s="52" t="s">
        <v>191</v>
      </c>
      <c r="N51" s="52" t="s">
        <v>275</v>
      </c>
      <c r="O51" s="52" t="s">
        <v>193</v>
      </c>
      <c r="P51" s="52" t="s">
        <v>194</v>
      </c>
      <c r="Q51" s="52" t="s">
        <v>276</v>
      </c>
      <c r="R51" s="53">
        <v>44771</v>
      </c>
      <c r="S51" s="54" t="s">
        <v>363</v>
      </c>
      <c r="T51" s="53">
        <v>44776</v>
      </c>
      <c r="U51" s="54" t="s">
        <v>363</v>
      </c>
      <c r="V51" s="53">
        <v>44690</v>
      </c>
      <c r="W51" s="52">
        <f t="shared" si="3"/>
        <v>86</v>
      </c>
      <c r="Z51" s="52">
        <f t="shared" si="4"/>
      </c>
      <c r="AA51" s="52">
        <f t="shared" si="5"/>
      </c>
      <c r="AB51" s="52" t="s">
        <v>108</v>
      </c>
      <c r="AC51" s="52" t="s">
        <v>364</v>
      </c>
      <c r="AD51" s="53">
        <v>44660</v>
      </c>
      <c r="AE51" s="52" t="s">
        <v>365</v>
      </c>
      <c r="AF51" s="53">
        <v>44657</v>
      </c>
      <c r="AG51" s="52" t="s">
        <v>199</v>
      </c>
      <c r="AH51" s="52" t="s">
        <v>200</v>
      </c>
      <c r="AI51" s="52" t="s">
        <v>112</v>
      </c>
    </row>
    <row r="52" spans="1:35" ht="60">
      <c r="A52" s="7" t="s">
        <v>90</v>
      </c>
      <c r="B52" s="51" t="s">
        <v>91</v>
      </c>
      <c r="C52" s="52" t="s">
        <v>92</v>
      </c>
      <c r="D52" s="52" t="s">
        <v>93</v>
      </c>
      <c r="E52" s="52" t="s">
        <v>94</v>
      </c>
      <c r="F52" s="52" t="s">
        <v>95</v>
      </c>
      <c r="G52" s="52" t="s">
        <v>96</v>
      </c>
      <c r="H52" s="52" t="s">
        <v>97</v>
      </c>
      <c r="I52" s="52" t="s">
        <v>98</v>
      </c>
      <c r="J52" s="52" t="s">
        <v>189</v>
      </c>
      <c r="K52" s="52" t="s">
        <v>100</v>
      </c>
      <c r="L52" s="52" t="s">
        <v>274</v>
      </c>
      <c r="M52" s="52" t="s">
        <v>191</v>
      </c>
      <c r="N52" s="52" t="s">
        <v>275</v>
      </c>
      <c r="O52" s="52" t="s">
        <v>193</v>
      </c>
      <c r="P52" s="52" t="s">
        <v>194</v>
      </c>
      <c r="Q52" s="52" t="s">
        <v>276</v>
      </c>
      <c r="R52" s="53">
        <v>44771</v>
      </c>
      <c r="S52" s="54" t="s">
        <v>366</v>
      </c>
      <c r="T52" s="53">
        <v>44776</v>
      </c>
      <c r="U52" s="54" t="s">
        <v>366</v>
      </c>
      <c r="V52" s="53">
        <v>44698</v>
      </c>
      <c r="W52" s="52">
        <f t="shared" si="3"/>
        <v>78</v>
      </c>
      <c r="Z52" s="52">
        <f t="shared" si="4"/>
      </c>
      <c r="AA52" s="52">
        <f t="shared" si="5"/>
      </c>
      <c r="AB52" s="52" t="s">
        <v>108</v>
      </c>
      <c r="AC52" s="52" t="s">
        <v>367</v>
      </c>
      <c r="AD52" s="53">
        <v>44668</v>
      </c>
      <c r="AE52" s="52" t="s">
        <v>368</v>
      </c>
      <c r="AF52" s="53">
        <v>44662</v>
      </c>
      <c r="AG52" s="52" t="s">
        <v>199</v>
      </c>
      <c r="AH52" s="52" t="s">
        <v>200</v>
      </c>
      <c r="AI52" s="52" t="s">
        <v>112</v>
      </c>
    </row>
    <row r="53" spans="1:35" ht="60">
      <c r="A53" s="7" t="s">
        <v>90</v>
      </c>
      <c r="B53" s="51" t="s">
        <v>91</v>
      </c>
      <c r="C53" s="52" t="s">
        <v>92</v>
      </c>
      <c r="D53" s="52" t="s">
        <v>93</v>
      </c>
      <c r="E53" s="52" t="s">
        <v>94</v>
      </c>
      <c r="F53" s="52" t="s">
        <v>95</v>
      </c>
      <c r="G53" s="52" t="s">
        <v>96</v>
      </c>
      <c r="H53" s="52" t="s">
        <v>97</v>
      </c>
      <c r="I53" s="52" t="s">
        <v>98</v>
      </c>
      <c r="J53" s="52" t="s">
        <v>189</v>
      </c>
      <c r="K53" s="52" t="s">
        <v>100</v>
      </c>
      <c r="L53" s="52" t="s">
        <v>274</v>
      </c>
      <c r="M53" s="52" t="s">
        <v>191</v>
      </c>
      <c r="N53" s="52" t="s">
        <v>275</v>
      </c>
      <c r="O53" s="52" t="s">
        <v>193</v>
      </c>
      <c r="P53" s="52" t="s">
        <v>194</v>
      </c>
      <c r="Q53" s="52" t="s">
        <v>276</v>
      </c>
      <c r="R53" s="53">
        <v>44771</v>
      </c>
      <c r="S53" s="54" t="s">
        <v>277</v>
      </c>
      <c r="T53" s="53">
        <v>44776</v>
      </c>
      <c r="U53" s="54" t="s">
        <v>277</v>
      </c>
      <c r="V53" s="53">
        <v>44695</v>
      </c>
      <c r="W53" s="52">
        <f t="shared" si="3"/>
        <v>81</v>
      </c>
      <c r="Z53" s="52">
        <f t="shared" si="4"/>
      </c>
      <c r="AA53" s="52">
        <f t="shared" si="5"/>
      </c>
      <c r="AB53" s="52" t="s">
        <v>108</v>
      </c>
      <c r="AC53" s="52" t="s">
        <v>369</v>
      </c>
      <c r="AD53" s="53">
        <v>44665</v>
      </c>
      <c r="AE53" s="52" t="s">
        <v>370</v>
      </c>
      <c r="AF53" s="53">
        <v>44662</v>
      </c>
      <c r="AG53" s="52" t="s">
        <v>199</v>
      </c>
      <c r="AH53" s="52" t="s">
        <v>200</v>
      </c>
      <c r="AI53" s="52" t="s">
        <v>112</v>
      </c>
    </row>
    <row r="54" spans="1:35" ht="60">
      <c r="A54" s="7" t="s">
        <v>90</v>
      </c>
      <c r="B54" s="51" t="s">
        <v>91</v>
      </c>
      <c r="C54" s="52" t="s">
        <v>92</v>
      </c>
      <c r="D54" s="52" t="s">
        <v>93</v>
      </c>
      <c r="E54" s="52" t="s">
        <v>94</v>
      </c>
      <c r="F54" s="52" t="s">
        <v>95</v>
      </c>
      <c r="G54" s="52" t="s">
        <v>96</v>
      </c>
      <c r="H54" s="52" t="s">
        <v>97</v>
      </c>
      <c r="I54" s="52" t="s">
        <v>98</v>
      </c>
      <c r="J54" s="52" t="s">
        <v>113</v>
      </c>
      <c r="K54" s="52" t="s">
        <v>100</v>
      </c>
      <c r="L54" s="52" t="s">
        <v>292</v>
      </c>
      <c r="M54" s="52" t="s">
        <v>124</v>
      </c>
      <c r="N54" s="52" t="s">
        <v>293</v>
      </c>
      <c r="O54" s="52" t="s">
        <v>126</v>
      </c>
      <c r="P54" s="52" t="s">
        <v>127</v>
      </c>
      <c r="Q54" s="52" t="s">
        <v>294</v>
      </c>
      <c r="R54" s="53">
        <v>44771</v>
      </c>
      <c r="S54" s="54" t="s">
        <v>371</v>
      </c>
      <c r="T54" s="53">
        <v>44776</v>
      </c>
      <c r="U54" s="54" t="s">
        <v>371</v>
      </c>
      <c r="V54" s="53">
        <v>44722</v>
      </c>
      <c r="W54" s="52">
        <f t="shared" si="3"/>
        <v>54</v>
      </c>
      <c r="Z54" s="52">
        <f t="shared" si="4"/>
      </c>
      <c r="AA54" s="52">
        <f t="shared" si="5"/>
      </c>
      <c r="AB54" s="52" t="s">
        <v>108</v>
      </c>
      <c r="AC54" s="52" t="s">
        <v>372</v>
      </c>
      <c r="AD54" s="53">
        <v>44692</v>
      </c>
      <c r="AE54" s="52" t="s">
        <v>373</v>
      </c>
      <c r="AF54" s="53">
        <v>44691</v>
      </c>
      <c r="AG54" s="52" t="s">
        <v>132</v>
      </c>
      <c r="AH54" s="52" t="s">
        <v>127</v>
      </c>
      <c r="AI54" s="52" t="s">
        <v>112</v>
      </c>
    </row>
    <row r="55" spans="1:35" ht="60">
      <c r="A55" s="7" t="s">
        <v>90</v>
      </c>
      <c r="B55" s="51" t="s">
        <v>91</v>
      </c>
      <c r="C55" s="52" t="s">
        <v>92</v>
      </c>
      <c r="D55" s="52" t="s">
        <v>93</v>
      </c>
      <c r="E55" s="52" t="s">
        <v>94</v>
      </c>
      <c r="F55" s="52" t="s">
        <v>95</v>
      </c>
      <c r="G55" s="52" t="s">
        <v>96</v>
      </c>
      <c r="H55" s="52" t="s">
        <v>97</v>
      </c>
      <c r="I55" s="52" t="s">
        <v>98</v>
      </c>
      <c r="J55" s="52" t="s">
        <v>113</v>
      </c>
      <c r="K55" s="52" t="s">
        <v>100</v>
      </c>
      <c r="L55" s="52" t="s">
        <v>292</v>
      </c>
      <c r="M55" s="52" t="s">
        <v>124</v>
      </c>
      <c r="N55" s="52" t="s">
        <v>293</v>
      </c>
      <c r="O55" s="52" t="s">
        <v>126</v>
      </c>
      <c r="P55" s="52" t="s">
        <v>127</v>
      </c>
      <c r="Q55" s="52" t="s">
        <v>294</v>
      </c>
      <c r="R55" s="53">
        <v>44771</v>
      </c>
      <c r="S55" s="54" t="s">
        <v>374</v>
      </c>
      <c r="T55" s="53">
        <v>44776</v>
      </c>
      <c r="U55" s="54" t="s">
        <v>374</v>
      </c>
      <c r="V55" s="53">
        <v>44725</v>
      </c>
      <c r="W55" s="52">
        <f t="shared" si="3"/>
        <v>51</v>
      </c>
      <c r="Z55" s="52">
        <f t="shared" si="4"/>
      </c>
      <c r="AA55" s="52">
        <f t="shared" si="5"/>
      </c>
      <c r="AB55" s="52" t="s">
        <v>108</v>
      </c>
      <c r="AC55" s="52" t="s">
        <v>375</v>
      </c>
      <c r="AD55" s="53">
        <v>44695</v>
      </c>
      <c r="AE55" s="52" t="s">
        <v>376</v>
      </c>
      <c r="AF55" s="53">
        <v>44692</v>
      </c>
      <c r="AG55" s="52" t="s">
        <v>132</v>
      </c>
      <c r="AH55" s="52" t="s">
        <v>127</v>
      </c>
      <c r="AI55" s="52" t="s">
        <v>112</v>
      </c>
    </row>
    <row r="56" spans="1:35" ht="60">
      <c r="A56" s="7" t="s">
        <v>90</v>
      </c>
      <c r="B56" s="51" t="s">
        <v>91</v>
      </c>
      <c r="C56" s="52" t="s">
        <v>92</v>
      </c>
      <c r="D56" s="52" t="s">
        <v>93</v>
      </c>
      <c r="E56" s="52" t="s">
        <v>94</v>
      </c>
      <c r="F56" s="52" t="s">
        <v>95</v>
      </c>
      <c r="G56" s="52" t="s">
        <v>96</v>
      </c>
      <c r="H56" s="52" t="s">
        <v>97</v>
      </c>
      <c r="I56" s="52" t="s">
        <v>98</v>
      </c>
      <c r="J56" s="52" t="s">
        <v>113</v>
      </c>
      <c r="K56" s="52" t="s">
        <v>100</v>
      </c>
      <c r="L56" s="52" t="s">
        <v>292</v>
      </c>
      <c r="M56" s="52" t="s">
        <v>124</v>
      </c>
      <c r="N56" s="52" t="s">
        <v>293</v>
      </c>
      <c r="O56" s="52" t="s">
        <v>126</v>
      </c>
      <c r="P56" s="52" t="s">
        <v>127</v>
      </c>
      <c r="Q56" s="52" t="s">
        <v>294</v>
      </c>
      <c r="R56" s="53">
        <v>44771</v>
      </c>
      <c r="S56" s="54" t="s">
        <v>377</v>
      </c>
      <c r="T56" s="53">
        <v>44776</v>
      </c>
      <c r="U56" s="54" t="s">
        <v>377</v>
      </c>
      <c r="V56" s="53">
        <v>44727</v>
      </c>
      <c r="W56" s="52">
        <f t="shared" si="3"/>
        <v>49</v>
      </c>
      <c r="Z56" s="52">
        <f t="shared" si="4"/>
      </c>
      <c r="AA56" s="52">
        <f t="shared" si="5"/>
      </c>
      <c r="AB56" s="52" t="s">
        <v>108</v>
      </c>
      <c r="AC56" s="52" t="s">
        <v>378</v>
      </c>
      <c r="AD56" s="53">
        <v>44697</v>
      </c>
      <c r="AE56" s="52" t="s">
        <v>379</v>
      </c>
      <c r="AF56" s="53">
        <v>44692</v>
      </c>
      <c r="AG56" s="52" t="s">
        <v>132</v>
      </c>
      <c r="AH56" s="52" t="s">
        <v>127</v>
      </c>
      <c r="AI56" s="52" t="s">
        <v>112</v>
      </c>
    </row>
    <row r="57" spans="1:35" ht="60">
      <c r="A57" s="7" t="s">
        <v>90</v>
      </c>
      <c r="B57" s="51" t="s">
        <v>91</v>
      </c>
      <c r="C57" s="52" t="s">
        <v>92</v>
      </c>
      <c r="D57" s="52" t="s">
        <v>93</v>
      </c>
      <c r="E57" s="52" t="s">
        <v>94</v>
      </c>
      <c r="F57" s="52" t="s">
        <v>95</v>
      </c>
      <c r="G57" s="52" t="s">
        <v>96</v>
      </c>
      <c r="H57" s="52" t="s">
        <v>97</v>
      </c>
      <c r="I57" s="52" t="s">
        <v>98</v>
      </c>
      <c r="J57" s="52" t="s">
        <v>113</v>
      </c>
      <c r="K57" s="52" t="s">
        <v>100</v>
      </c>
      <c r="L57" s="52" t="s">
        <v>292</v>
      </c>
      <c r="M57" s="52" t="s">
        <v>124</v>
      </c>
      <c r="N57" s="52" t="s">
        <v>293</v>
      </c>
      <c r="O57" s="52" t="s">
        <v>126</v>
      </c>
      <c r="P57" s="52" t="s">
        <v>127</v>
      </c>
      <c r="Q57" s="52" t="s">
        <v>294</v>
      </c>
      <c r="R57" s="53">
        <v>44771</v>
      </c>
      <c r="S57" s="54" t="s">
        <v>380</v>
      </c>
      <c r="T57" s="53">
        <v>44776</v>
      </c>
      <c r="U57" s="54" t="s">
        <v>380</v>
      </c>
      <c r="V57" s="53">
        <v>44726</v>
      </c>
      <c r="W57" s="52">
        <f t="shared" si="3"/>
        <v>50</v>
      </c>
      <c r="Z57" s="52">
        <f t="shared" si="4"/>
      </c>
      <c r="AA57" s="52">
        <f t="shared" si="5"/>
      </c>
      <c r="AB57" s="52" t="s">
        <v>108</v>
      </c>
      <c r="AC57" s="52" t="s">
        <v>381</v>
      </c>
      <c r="AD57" s="53">
        <v>44696</v>
      </c>
      <c r="AE57" s="52" t="s">
        <v>382</v>
      </c>
      <c r="AF57" s="53">
        <v>44693</v>
      </c>
      <c r="AG57" s="52" t="s">
        <v>132</v>
      </c>
      <c r="AH57" s="52" t="s">
        <v>127</v>
      </c>
      <c r="AI57" s="52" t="s">
        <v>112</v>
      </c>
    </row>
    <row r="58" spans="1:35" ht="60">
      <c r="A58" s="7" t="s">
        <v>90</v>
      </c>
      <c r="B58" s="51" t="s">
        <v>91</v>
      </c>
      <c r="C58" s="52" t="s">
        <v>92</v>
      </c>
      <c r="D58" s="52" t="s">
        <v>93</v>
      </c>
      <c r="E58" s="52" t="s">
        <v>94</v>
      </c>
      <c r="F58" s="52" t="s">
        <v>95</v>
      </c>
      <c r="G58" s="52" t="s">
        <v>96</v>
      </c>
      <c r="H58" s="52" t="s">
        <v>97</v>
      </c>
      <c r="I58" s="52" t="s">
        <v>98</v>
      </c>
      <c r="J58" s="52" t="s">
        <v>113</v>
      </c>
      <c r="K58" s="52" t="s">
        <v>100</v>
      </c>
      <c r="L58" s="52" t="s">
        <v>292</v>
      </c>
      <c r="M58" s="52" t="s">
        <v>124</v>
      </c>
      <c r="N58" s="52" t="s">
        <v>293</v>
      </c>
      <c r="O58" s="52" t="s">
        <v>126</v>
      </c>
      <c r="P58" s="52" t="s">
        <v>127</v>
      </c>
      <c r="Q58" s="52" t="s">
        <v>294</v>
      </c>
      <c r="R58" s="53">
        <v>44771</v>
      </c>
      <c r="S58" s="54" t="s">
        <v>295</v>
      </c>
      <c r="T58" s="53">
        <v>44776</v>
      </c>
      <c r="U58" s="54" t="s">
        <v>295</v>
      </c>
      <c r="V58" s="53">
        <v>44755</v>
      </c>
      <c r="W58" s="52">
        <f t="shared" si="3"/>
        <v>21</v>
      </c>
      <c r="Z58" s="52">
        <f t="shared" si="4"/>
      </c>
      <c r="AA58" s="52">
        <f t="shared" si="5"/>
      </c>
      <c r="AB58" s="52" t="s">
        <v>108</v>
      </c>
      <c r="AC58" s="52" t="s">
        <v>383</v>
      </c>
      <c r="AD58" s="53">
        <v>44725</v>
      </c>
      <c r="AE58" s="52" t="s">
        <v>384</v>
      </c>
      <c r="AF58" s="53">
        <v>44723</v>
      </c>
      <c r="AG58" s="52" t="s">
        <v>132</v>
      </c>
      <c r="AH58" s="52" t="s">
        <v>127</v>
      </c>
      <c r="AI58" s="52" t="s">
        <v>112</v>
      </c>
    </row>
    <row r="59" spans="1:35" ht="60">
      <c r="A59" s="7" t="s">
        <v>90</v>
      </c>
      <c r="B59" s="51" t="s">
        <v>91</v>
      </c>
      <c r="C59" s="52" t="s">
        <v>92</v>
      </c>
      <c r="D59" s="52" t="s">
        <v>93</v>
      </c>
      <c r="E59" s="52" t="s">
        <v>94</v>
      </c>
      <c r="F59" s="52" t="s">
        <v>95</v>
      </c>
      <c r="G59" s="52" t="s">
        <v>96</v>
      </c>
      <c r="H59" s="52" t="s">
        <v>97</v>
      </c>
      <c r="I59" s="52" t="s">
        <v>98</v>
      </c>
      <c r="J59" s="52" t="s">
        <v>113</v>
      </c>
      <c r="K59" s="52" t="s">
        <v>100</v>
      </c>
      <c r="L59" s="52" t="s">
        <v>385</v>
      </c>
      <c r="M59" s="52" t="s">
        <v>259</v>
      </c>
      <c r="N59" s="52" t="s">
        <v>386</v>
      </c>
      <c r="O59" s="52" t="s">
        <v>261</v>
      </c>
      <c r="P59" s="52" t="s">
        <v>262</v>
      </c>
      <c r="Q59" s="52" t="s">
        <v>387</v>
      </c>
      <c r="R59" s="53">
        <v>44783</v>
      </c>
      <c r="S59" s="54" t="s">
        <v>386</v>
      </c>
      <c r="T59" s="53">
        <v>44784</v>
      </c>
      <c r="U59" s="54" t="s">
        <v>386</v>
      </c>
      <c r="V59" s="53">
        <v>44786</v>
      </c>
      <c r="W59" s="52">
        <f t="shared" si="3"/>
        <v>-2</v>
      </c>
      <c r="Z59" s="52">
        <f t="shared" si="4"/>
      </c>
      <c r="AA59" s="52">
        <f t="shared" si="5"/>
      </c>
      <c r="AB59" s="52" t="s">
        <v>108</v>
      </c>
      <c r="AC59" s="52" t="s">
        <v>388</v>
      </c>
      <c r="AD59" s="53">
        <v>44756</v>
      </c>
      <c r="AE59" s="52" t="s">
        <v>389</v>
      </c>
      <c r="AF59" s="53">
        <v>44751</v>
      </c>
      <c r="AG59" s="52" t="s">
        <v>267</v>
      </c>
      <c r="AH59" s="52" t="s">
        <v>262</v>
      </c>
      <c r="AI59" s="52" t="s">
        <v>112</v>
      </c>
    </row>
    <row r="60" spans="1:35" ht="45">
      <c r="A60" s="7" t="s">
        <v>90</v>
      </c>
      <c r="B60" s="51" t="s">
        <v>91</v>
      </c>
      <c r="C60" s="52" t="s">
        <v>92</v>
      </c>
      <c r="D60" s="52" t="s">
        <v>207</v>
      </c>
      <c r="E60" s="52" t="s">
        <v>208</v>
      </c>
      <c r="F60" s="52" t="s">
        <v>95</v>
      </c>
      <c r="G60" s="52" t="s">
        <v>96</v>
      </c>
      <c r="H60" s="52" t="s">
        <v>97</v>
      </c>
      <c r="I60" s="52" t="s">
        <v>209</v>
      </c>
      <c r="J60" s="52" t="s">
        <v>210</v>
      </c>
      <c r="K60" s="52" t="s">
        <v>100</v>
      </c>
      <c r="L60" s="52" t="s">
        <v>390</v>
      </c>
      <c r="M60" s="52" t="s">
        <v>115</v>
      </c>
      <c r="N60" s="52" t="s">
        <v>391</v>
      </c>
      <c r="O60" s="52" t="s">
        <v>392</v>
      </c>
      <c r="P60" s="52" t="s">
        <v>393</v>
      </c>
      <c r="Q60" s="52" t="s">
        <v>394</v>
      </c>
      <c r="R60" s="53">
        <v>44784</v>
      </c>
      <c r="S60" s="54" t="s">
        <v>391</v>
      </c>
      <c r="T60" s="53">
        <v>44785</v>
      </c>
      <c r="U60" s="54" t="s">
        <v>391</v>
      </c>
      <c r="V60" s="53">
        <v>44797</v>
      </c>
      <c r="W60" s="52">
        <f t="shared" si="3"/>
        <v>-12</v>
      </c>
      <c r="Z60" s="52">
        <f t="shared" si="4"/>
      </c>
      <c r="AA60" s="52">
        <f t="shared" si="5"/>
      </c>
      <c r="AB60" s="52" t="s">
        <v>108</v>
      </c>
      <c r="AC60" s="52" t="s">
        <v>395</v>
      </c>
      <c r="AD60" s="53">
        <v>44767</v>
      </c>
      <c r="AE60" s="52" t="s">
        <v>396</v>
      </c>
      <c r="AF60" s="53">
        <v>44767</v>
      </c>
      <c r="AG60" s="52" t="s">
        <v>397</v>
      </c>
      <c r="AH60" s="52" t="s">
        <v>393</v>
      </c>
      <c r="AI60" s="52" t="s">
        <v>112</v>
      </c>
    </row>
  </sheetData>
  <sheetProtection/>
  <printOptions/>
  <pageMargins left="0.75" right="0.75" top="1" bottom="1" header="0.5" footer="0.5"/>
  <pageSetup firstPageNumber="1" useFirstPageNumber="1"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4" width="24.00390625" style="58" bestFit="1" customWidth="1"/>
    <col min="5" max="5" width="24.00390625" style="59" bestFit="1" customWidth="1"/>
    <col min="6" max="6" width="24.00390625" style="53" bestFit="1" customWidth="1"/>
    <col min="7" max="7" width="24.00390625" style="59" bestFit="1" customWidth="1"/>
    <col min="8" max="8" width="24.00390625" style="53" bestFit="1" customWidth="1"/>
    <col min="9" max="9" width="24.00390625" style="58" bestFit="1" customWidth="1"/>
    <col min="10" max="11" width="24.00390625" style="53" bestFit="1" customWidth="1"/>
    <col min="12" max="13" width="24.00390625" style="52" bestFit="1" customWidth="1"/>
    <col min="14" max="15" width="24.00390625" style="58" bestFit="1" customWidth="1"/>
    <col min="16" max="16" width="24.00390625" style="60" bestFit="1" customWidth="1"/>
    <col min="17" max="17" width="24.00390625" style="58" bestFit="1" customWidth="1"/>
    <col min="18" max="18" width="24.00390625" style="60" bestFit="1" customWidth="1"/>
    <col min="19" max="19" width="24.00390625" style="58" bestFit="1" customWidth="1"/>
    <col min="20" max="20" width="24.00390625" style="61" bestFit="1" customWidth="1"/>
    <col min="21" max="21" width="12.7109375" style="52" bestFit="1" customWidth="1"/>
    <col min="22" max="52" width="9.28125" style="57" bestFit="1" customWidth="1"/>
    <col min="53" max="16384" width="9.28125" style="3" bestFit="1" customWidth="1"/>
  </cols>
  <sheetData>
    <row r="1" spans="1:52" s="1" customFormat="1" ht="43.5" customHeight="1">
      <c r="A1" s="55" t="s">
        <v>65</v>
      </c>
      <c r="B1" s="5" t="s">
        <v>66</v>
      </c>
      <c r="C1" s="5" t="s">
        <v>67</v>
      </c>
      <c r="D1" s="5" t="s">
        <v>37</v>
      </c>
      <c r="E1" s="41" t="s">
        <v>68</v>
      </c>
      <c r="F1" s="41" t="s">
        <v>69</v>
      </c>
      <c r="G1" s="41" t="s">
        <v>50</v>
      </c>
      <c r="H1" s="41" t="s">
        <v>51</v>
      </c>
      <c r="I1" s="5" t="s">
        <v>52</v>
      </c>
      <c r="J1" s="41" t="s">
        <v>53</v>
      </c>
      <c r="K1" s="41" t="s">
        <v>54</v>
      </c>
      <c r="L1" s="5" t="s">
        <v>55</v>
      </c>
      <c r="M1" s="5" t="s">
        <v>56</v>
      </c>
      <c r="N1" s="5" t="s">
        <v>57</v>
      </c>
      <c r="O1" s="5" t="s">
        <v>58</v>
      </c>
      <c r="P1" s="55" t="s">
        <v>59</v>
      </c>
      <c r="Q1" s="5" t="s">
        <v>60</v>
      </c>
      <c r="R1" s="55" t="s">
        <v>61</v>
      </c>
      <c r="S1" s="5" t="s">
        <v>62</v>
      </c>
      <c r="T1" s="39" t="s">
        <v>63</v>
      </c>
      <c r="U1" s="5" t="s">
        <v>64</v>
      </c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20" ht="15">
      <c r="A2" s="52"/>
      <c r="B2" s="52"/>
      <c r="C2" s="52"/>
      <c r="D2" s="52"/>
      <c r="E2" s="54"/>
      <c r="G2" s="54"/>
      <c r="I2" s="52"/>
      <c r="N2" s="52"/>
      <c r="O2" s="52"/>
      <c r="P2" s="53"/>
      <c r="Q2" s="52"/>
      <c r="R2" s="53"/>
      <c r="S2" s="52"/>
      <c r="T2" s="52"/>
    </row>
    <row r="3" spans="1:20" ht="15">
      <c r="A3" s="52"/>
      <c r="B3" s="52"/>
      <c r="C3" s="52"/>
      <c r="D3" s="52"/>
      <c r="E3" s="54"/>
      <c r="G3" s="54"/>
      <c r="I3" s="52"/>
      <c r="N3" s="52"/>
      <c r="O3" s="52"/>
      <c r="P3" s="53"/>
      <c r="Q3" s="52"/>
      <c r="R3" s="53"/>
      <c r="S3" s="52"/>
      <c r="T3" s="52"/>
    </row>
    <row r="4" spans="1:20" ht="15">
      <c r="A4" s="52"/>
      <c r="B4" s="52"/>
      <c r="C4" s="52"/>
      <c r="D4" s="52"/>
      <c r="E4" s="54"/>
      <c r="G4" s="54"/>
      <c r="I4" s="52"/>
      <c r="N4" s="52"/>
      <c r="O4" s="52"/>
      <c r="P4" s="53"/>
      <c r="Q4" s="52"/>
      <c r="R4" s="53"/>
      <c r="S4" s="52"/>
      <c r="T4" s="52"/>
    </row>
    <row r="5" spans="1:20" ht="15">
      <c r="A5" s="52"/>
      <c r="B5" s="52"/>
      <c r="C5" s="52"/>
      <c r="D5" s="52"/>
      <c r="E5" s="54"/>
      <c r="G5" s="54"/>
      <c r="I5" s="52"/>
      <c r="N5" s="52"/>
      <c r="O5" s="52"/>
      <c r="P5" s="53"/>
      <c r="Q5" s="52"/>
      <c r="R5" s="53"/>
      <c r="S5" s="52"/>
      <c r="T5" s="52"/>
    </row>
    <row r="6" spans="1:20" ht="15">
      <c r="A6" s="52"/>
      <c r="B6" s="52"/>
      <c r="C6" s="52"/>
      <c r="D6" s="52"/>
      <c r="E6" s="54"/>
      <c r="G6" s="54"/>
      <c r="I6" s="52"/>
      <c r="N6" s="52"/>
      <c r="O6" s="52"/>
      <c r="P6" s="53"/>
      <c r="Q6" s="52"/>
      <c r="R6" s="53"/>
      <c r="S6" s="52"/>
      <c r="T6" s="52"/>
    </row>
    <row r="7" spans="1:20" ht="15">
      <c r="A7" s="52"/>
      <c r="B7" s="52"/>
      <c r="C7" s="52"/>
      <c r="D7" s="52"/>
      <c r="E7" s="54"/>
      <c r="G7" s="54"/>
      <c r="I7" s="52"/>
      <c r="N7" s="52"/>
      <c r="O7" s="52"/>
      <c r="P7" s="53"/>
      <c r="Q7" s="52"/>
      <c r="R7" s="53"/>
      <c r="S7" s="52"/>
      <c r="T7" s="52"/>
    </row>
    <row r="8" spans="1:20" ht="15">
      <c r="A8" s="52"/>
      <c r="B8" s="52"/>
      <c r="C8" s="52"/>
      <c r="D8" s="52"/>
      <c r="E8" s="54"/>
      <c r="G8" s="54"/>
      <c r="I8" s="52"/>
      <c r="N8" s="52"/>
      <c r="O8" s="52"/>
      <c r="P8" s="53"/>
      <c r="Q8" s="52"/>
      <c r="R8" s="53"/>
      <c r="S8" s="52"/>
      <c r="T8" s="52"/>
    </row>
    <row r="9" spans="1:20" ht="15">
      <c r="A9" s="52"/>
      <c r="B9" s="52"/>
      <c r="C9" s="52"/>
      <c r="D9" s="52"/>
      <c r="E9" s="54"/>
      <c r="G9" s="54"/>
      <c r="I9" s="52"/>
      <c r="N9" s="52"/>
      <c r="O9" s="52"/>
      <c r="P9" s="53"/>
      <c r="Q9" s="52"/>
      <c r="R9" s="53"/>
      <c r="S9" s="52"/>
      <c r="T9" s="52"/>
    </row>
    <row r="10" spans="1:20" ht="15">
      <c r="A10" s="52"/>
      <c r="B10" s="52"/>
      <c r="C10" s="52"/>
      <c r="D10" s="52"/>
      <c r="E10" s="54"/>
      <c r="G10" s="54"/>
      <c r="I10" s="52"/>
      <c r="N10" s="52"/>
      <c r="O10" s="52"/>
      <c r="P10" s="53"/>
      <c r="Q10" s="52"/>
      <c r="R10" s="53"/>
      <c r="S10" s="52"/>
      <c r="T10" s="52"/>
    </row>
    <row r="11" spans="1:20" ht="15">
      <c r="A11" s="52"/>
      <c r="B11" s="52"/>
      <c r="C11" s="52"/>
      <c r="D11" s="52"/>
      <c r="E11" s="54"/>
      <c r="G11" s="54"/>
      <c r="I11" s="52"/>
      <c r="N11" s="52"/>
      <c r="O11" s="52"/>
      <c r="P11" s="53"/>
      <c r="Q11" s="52"/>
      <c r="R11" s="53"/>
      <c r="S11" s="52"/>
      <c r="T11" s="52"/>
    </row>
    <row r="12" spans="1:20" ht="15">
      <c r="A12" s="52"/>
      <c r="B12" s="52"/>
      <c r="C12" s="52"/>
      <c r="D12" s="52"/>
      <c r="E12" s="54"/>
      <c r="G12" s="54"/>
      <c r="I12" s="52"/>
      <c r="N12" s="52"/>
      <c r="O12" s="52"/>
      <c r="P12" s="53"/>
      <c r="Q12" s="52"/>
      <c r="R12" s="53"/>
      <c r="S12" s="52"/>
      <c r="T12" s="52"/>
    </row>
    <row r="13" spans="1:20" ht="15">
      <c r="A13" s="52"/>
      <c r="B13" s="52"/>
      <c r="C13" s="52"/>
      <c r="D13" s="52"/>
      <c r="E13" s="54"/>
      <c r="G13" s="54"/>
      <c r="I13" s="52"/>
      <c r="N13" s="52"/>
      <c r="O13" s="52"/>
      <c r="P13" s="53"/>
      <c r="Q13" s="52"/>
      <c r="R13" s="53"/>
      <c r="S13" s="52"/>
      <c r="T13" s="52"/>
    </row>
    <row r="14" spans="1:20" ht="15">
      <c r="A14" s="52"/>
      <c r="B14" s="52"/>
      <c r="C14" s="52"/>
      <c r="D14" s="52"/>
      <c r="E14" s="54"/>
      <c r="G14" s="54"/>
      <c r="I14" s="52"/>
      <c r="N14" s="52"/>
      <c r="O14" s="52"/>
      <c r="P14" s="53"/>
      <c r="Q14" s="52"/>
      <c r="R14" s="53"/>
      <c r="S14" s="52"/>
      <c r="T14" s="52"/>
    </row>
    <row r="15" spans="1:20" ht="15">
      <c r="A15" s="52"/>
      <c r="B15" s="52"/>
      <c r="C15" s="52"/>
      <c r="D15" s="52"/>
      <c r="E15" s="54"/>
      <c r="G15" s="54"/>
      <c r="I15" s="52"/>
      <c r="N15" s="52"/>
      <c r="O15" s="52"/>
      <c r="P15" s="53"/>
      <c r="Q15" s="52"/>
      <c r="R15" s="53"/>
      <c r="S15" s="52"/>
      <c r="T15" s="52"/>
    </row>
    <row r="16" spans="1:20" ht="15">
      <c r="A16" s="52"/>
      <c r="B16" s="52"/>
      <c r="C16" s="52"/>
      <c r="D16" s="52"/>
      <c r="E16" s="54"/>
      <c r="G16" s="54"/>
      <c r="I16" s="52"/>
      <c r="N16" s="52"/>
      <c r="O16" s="52"/>
      <c r="P16" s="53"/>
      <c r="Q16" s="52"/>
      <c r="R16" s="53"/>
      <c r="S16" s="52"/>
      <c r="T16" s="52"/>
    </row>
    <row r="17" spans="1:20" ht="15">
      <c r="A17" s="52"/>
      <c r="B17" s="52"/>
      <c r="C17" s="52"/>
      <c r="D17" s="52"/>
      <c r="E17" s="54"/>
      <c r="G17" s="54"/>
      <c r="I17" s="52"/>
      <c r="N17" s="52"/>
      <c r="O17" s="52"/>
      <c r="P17" s="53"/>
      <c r="Q17" s="52"/>
      <c r="R17" s="53"/>
      <c r="S17" s="52"/>
      <c r="T17" s="52"/>
    </row>
    <row r="18" spans="1:20" ht="15">
      <c r="A18" s="52"/>
      <c r="B18" s="52"/>
      <c r="C18" s="52"/>
      <c r="D18" s="52"/>
      <c r="E18" s="54"/>
      <c r="G18" s="54"/>
      <c r="I18" s="52"/>
      <c r="N18" s="52"/>
      <c r="O18" s="52"/>
      <c r="P18" s="53"/>
      <c r="Q18" s="52"/>
      <c r="R18" s="53"/>
      <c r="S18" s="52"/>
      <c r="T18" s="52"/>
    </row>
    <row r="19" spans="1:20" ht="15">
      <c r="A19" s="52"/>
      <c r="B19" s="52"/>
      <c r="C19" s="52"/>
      <c r="D19" s="52"/>
      <c r="E19" s="54"/>
      <c r="G19" s="54"/>
      <c r="I19" s="52"/>
      <c r="N19" s="52"/>
      <c r="O19" s="52"/>
      <c r="P19" s="53"/>
      <c r="Q19" s="52"/>
      <c r="R19" s="53"/>
      <c r="S19" s="52"/>
      <c r="T19" s="52"/>
    </row>
    <row r="20" spans="1:20" ht="15">
      <c r="A20" s="52"/>
      <c r="B20" s="52"/>
      <c r="C20" s="52"/>
      <c r="D20" s="52"/>
      <c r="E20" s="54"/>
      <c r="G20" s="54"/>
      <c r="I20" s="52"/>
      <c r="N20" s="52"/>
      <c r="O20" s="52"/>
      <c r="P20" s="53"/>
      <c r="Q20" s="52"/>
      <c r="R20" s="53"/>
      <c r="S20" s="52"/>
      <c r="T20" s="52"/>
    </row>
  </sheetData>
  <sheetProtection/>
  <printOptions/>
  <pageMargins left="0.75" right="0.75" top="1" bottom="1" header="0.5" footer="0.5"/>
  <pageSetup firstPageNumber="1" useFirstPageNumber="1"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20"/>
  <sheetViews>
    <sheetView zoomScalePageLayoutView="0" workbookViewId="0" topLeftCell="A1">
      <selection activeCell="A1" sqref="A1"/>
    </sheetView>
  </sheetViews>
  <sheetFormatPr defaultColWidth="9.140625" defaultRowHeight="12.75" customHeight="1"/>
  <cols>
    <col min="1" max="1" width="24.00390625" style="7" bestFit="1" customWidth="1"/>
    <col min="2" max="2" width="24.00390625" style="62" bestFit="1" customWidth="1"/>
    <col min="3" max="17" width="24.00390625" style="58" bestFit="1" customWidth="1"/>
    <col min="18" max="18" width="24.00390625" style="60" bestFit="1" customWidth="1"/>
    <col min="19" max="19" width="24.00390625" style="59" bestFit="1" customWidth="1"/>
    <col min="20" max="20" width="24.00390625" style="60" bestFit="1" customWidth="1"/>
    <col min="21" max="21" width="24.00390625" style="59" bestFit="1" customWidth="1"/>
    <col min="22" max="22" width="24.00390625" style="60" bestFit="1" customWidth="1"/>
    <col min="23" max="23" width="24.00390625" style="58" bestFit="1" customWidth="1"/>
    <col min="24" max="25" width="24.00390625" style="60" bestFit="1" customWidth="1"/>
    <col min="26" max="27" width="24.00390625" style="52" bestFit="1" customWidth="1"/>
    <col min="28" max="29" width="24.00390625" style="58" bestFit="1" customWidth="1"/>
    <col min="30" max="30" width="24.00390625" style="60" bestFit="1" customWidth="1"/>
    <col min="31" max="31" width="24.00390625" style="58" bestFit="1" customWidth="1"/>
    <col min="32" max="32" width="24.00390625" style="60" bestFit="1" customWidth="1"/>
    <col min="33" max="34" width="24.00390625" style="58" bestFit="1" customWidth="1"/>
    <col min="35" max="35" width="12.7109375" style="52" bestFit="1" customWidth="1"/>
    <col min="36" max="16384" width="9.28125" style="3" bestFit="1" customWidth="1"/>
  </cols>
  <sheetData>
    <row r="1" spans="1:35" s="1" customFormat="1" ht="50.25" customHeight="1">
      <c r="A1" s="5" t="s">
        <v>30</v>
      </c>
      <c r="B1" s="5" t="s">
        <v>31</v>
      </c>
      <c r="C1" s="5" t="s">
        <v>32</v>
      </c>
      <c r="D1" s="5" t="s">
        <v>33</v>
      </c>
      <c r="E1" s="5" t="s">
        <v>34</v>
      </c>
      <c r="F1" s="5" t="s">
        <v>35</v>
      </c>
      <c r="G1" s="5" t="s">
        <v>36</v>
      </c>
      <c r="H1" s="5" t="s">
        <v>37</v>
      </c>
      <c r="I1" s="5" t="s">
        <v>38</v>
      </c>
      <c r="J1" s="5" t="s">
        <v>39</v>
      </c>
      <c r="K1" s="5" t="s">
        <v>40</v>
      </c>
      <c r="L1" s="5" t="s">
        <v>41</v>
      </c>
      <c r="M1" s="5" t="s">
        <v>42</v>
      </c>
      <c r="N1" s="5" t="s">
        <v>43</v>
      </c>
      <c r="O1" s="5" t="s">
        <v>44</v>
      </c>
      <c r="P1" s="5" t="s">
        <v>45</v>
      </c>
      <c r="Q1" s="5" t="s">
        <v>46</v>
      </c>
      <c r="R1" s="55" t="s">
        <v>47</v>
      </c>
      <c r="S1" s="41" t="s">
        <v>48</v>
      </c>
      <c r="T1" s="42" t="s">
        <v>49</v>
      </c>
      <c r="U1" s="41" t="s">
        <v>50</v>
      </c>
      <c r="V1" s="42" t="s">
        <v>51</v>
      </c>
      <c r="W1" s="5" t="s">
        <v>52</v>
      </c>
      <c r="X1" s="42" t="s">
        <v>53</v>
      </c>
      <c r="Y1" s="42" t="s">
        <v>54</v>
      </c>
      <c r="Z1" s="5" t="s">
        <v>55</v>
      </c>
      <c r="AA1" s="5" t="s">
        <v>56</v>
      </c>
      <c r="AB1" s="5" t="s">
        <v>57</v>
      </c>
      <c r="AC1" s="5" t="s">
        <v>58</v>
      </c>
      <c r="AD1" s="55" t="s">
        <v>59</v>
      </c>
      <c r="AE1" s="5" t="s">
        <v>60</v>
      </c>
      <c r="AF1" s="55" t="s">
        <v>61</v>
      </c>
      <c r="AG1" s="5" t="s">
        <v>62</v>
      </c>
      <c r="AH1" s="5" t="s">
        <v>63</v>
      </c>
      <c r="AI1" s="5" t="s">
        <v>64</v>
      </c>
    </row>
    <row r="2" spans="2:34" ht="15"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3"/>
      <c r="S2" s="54"/>
      <c r="T2" s="53"/>
      <c r="U2" s="54"/>
      <c r="V2" s="53"/>
      <c r="W2" s="52"/>
      <c r="X2" s="53"/>
      <c r="Y2" s="53"/>
      <c r="AB2" s="52"/>
      <c r="AC2" s="52"/>
      <c r="AD2" s="53"/>
      <c r="AE2" s="52"/>
      <c r="AF2" s="53"/>
      <c r="AG2" s="52"/>
      <c r="AH2" s="52"/>
    </row>
    <row r="3" spans="2:34" ht="15">
      <c r="B3" s="6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3"/>
      <c r="S3" s="54"/>
      <c r="T3" s="53"/>
      <c r="U3" s="54"/>
      <c r="V3" s="53"/>
      <c r="W3" s="52"/>
      <c r="X3" s="53"/>
      <c r="Y3" s="53"/>
      <c r="AB3" s="52"/>
      <c r="AC3" s="52"/>
      <c r="AD3" s="53"/>
      <c r="AE3" s="52"/>
      <c r="AF3" s="53"/>
      <c r="AG3" s="52"/>
      <c r="AH3" s="52"/>
    </row>
    <row r="4" spans="2:34" ht="15">
      <c r="B4" s="6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3"/>
      <c r="S4" s="54"/>
      <c r="T4" s="53"/>
      <c r="U4" s="54"/>
      <c r="V4" s="53"/>
      <c r="W4" s="52"/>
      <c r="X4" s="53"/>
      <c r="Y4" s="53"/>
      <c r="AB4" s="52"/>
      <c r="AC4" s="52"/>
      <c r="AD4" s="53"/>
      <c r="AE4" s="52"/>
      <c r="AF4" s="53"/>
      <c r="AG4" s="52"/>
      <c r="AH4" s="52"/>
    </row>
    <row r="5" spans="2:34" ht="15">
      <c r="B5" s="6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3"/>
      <c r="S5" s="54"/>
      <c r="T5" s="53"/>
      <c r="U5" s="54"/>
      <c r="V5" s="53"/>
      <c r="W5" s="52"/>
      <c r="X5" s="53"/>
      <c r="Y5" s="53"/>
      <c r="AB5" s="52"/>
      <c r="AC5" s="52"/>
      <c r="AD5" s="53"/>
      <c r="AE5" s="52"/>
      <c r="AF5" s="53"/>
      <c r="AG5" s="52"/>
      <c r="AH5" s="52"/>
    </row>
    <row r="6" spans="2:34" ht="15">
      <c r="B6" s="6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3"/>
      <c r="S6" s="54"/>
      <c r="T6" s="53"/>
      <c r="U6" s="54"/>
      <c r="V6" s="53"/>
      <c r="W6" s="52"/>
      <c r="X6" s="53"/>
      <c r="Y6" s="53"/>
      <c r="AB6" s="52"/>
      <c r="AC6" s="52"/>
      <c r="AD6" s="53"/>
      <c r="AE6" s="52"/>
      <c r="AF6" s="53"/>
      <c r="AG6" s="52"/>
      <c r="AH6" s="52"/>
    </row>
    <row r="7" spans="2:34" ht="15">
      <c r="B7" s="6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3"/>
      <c r="S7" s="54"/>
      <c r="T7" s="53"/>
      <c r="U7" s="54"/>
      <c r="V7" s="53"/>
      <c r="W7" s="52"/>
      <c r="X7" s="53"/>
      <c r="Y7" s="53"/>
      <c r="AB7" s="52"/>
      <c r="AC7" s="52"/>
      <c r="AD7" s="53"/>
      <c r="AE7" s="52"/>
      <c r="AF7" s="53"/>
      <c r="AG7" s="52"/>
      <c r="AH7" s="52"/>
    </row>
    <row r="8" spans="2:34" ht="15">
      <c r="B8" s="6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3"/>
      <c r="S8" s="54"/>
      <c r="T8" s="53"/>
      <c r="U8" s="54"/>
      <c r="V8" s="53"/>
      <c r="W8" s="52"/>
      <c r="X8" s="53"/>
      <c r="Y8" s="53"/>
      <c r="AB8" s="52"/>
      <c r="AC8" s="52"/>
      <c r="AD8" s="53"/>
      <c r="AE8" s="52"/>
      <c r="AF8" s="53"/>
      <c r="AG8" s="52"/>
      <c r="AH8" s="52"/>
    </row>
    <row r="9" spans="2:34" ht="15">
      <c r="B9" s="6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3"/>
      <c r="S9" s="54"/>
      <c r="T9" s="53"/>
      <c r="U9" s="54"/>
      <c r="V9" s="53"/>
      <c r="W9" s="52"/>
      <c r="X9" s="53"/>
      <c r="Y9" s="53"/>
      <c r="AB9" s="52"/>
      <c r="AC9" s="52"/>
      <c r="AD9" s="53"/>
      <c r="AE9" s="52"/>
      <c r="AF9" s="53"/>
      <c r="AG9" s="52"/>
      <c r="AH9" s="52"/>
    </row>
    <row r="10" spans="2:34" ht="15">
      <c r="B10" s="6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3"/>
      <c r="S10" s="54"/>
      <c r="T10" s="53"/>
      <c r="U10" s="54"/>
      <c r="V10" s="53"/>
      <c r="W10" s="52"/>
      <c r="X10" s="53"/>
      <c r="Y10" s="53"/>
      <c r="AB10" s="52"/>
      <c r="AC10" s="52"/>
      <c r="AD10" s="53"/>
      <c r="AE10" s="52"/>
      <c r="AF10" s="53"/>
      <c r="AG10" s="52"/>
      <c r="AH10" s="52"/>
    </row>
    <row r="11" spans="2:34" ht="15">
      <c r="B11" s="6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3"/>
      <c r="S11" s="54"/>
      <c r="T11" s="53"/>
      <c r="U11" s="54"/>
      <c r="V11" s="53"/>
      <c r="W11" s="52"/>
      <c r="X11" s="53"/>
      <c r="Y11" s="53"/>
      <c r="AB11" s="52"/>
      <c r="AC11" s="52"/>
      <c r="AD11" s="53"/>
      <c r="AE11" s="52"/>
      <c r="AF11" s="53"/>
      <c r="AG11" s="52"/>
      <c r="AH11" s="52"/>
    </row>
    <row r="12" spans="2:34" ht="15">
      <c r="B12" s="6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3"/>
      <c r="S12" s="54"/>
      <c r="T12" s="53"/>
      <c r="U12" s="54"/>
      <c r="V12" s="53"/>
      <c r="W12" s="52"/>
      <c r="X12" s="53"/>
      <c r="Y12" s="53"/>
      <c r="AB12" s="52"/>
      <c r="AC12" s="52"/>
      <c r="AD12" s="53"/>
      <c r="AE12" s="52"/>
      <c r="AF12" s="53"/>
      <c r="AG12" s="52"/>
      <c r="AH12" s="52"/>
    </row>
    <row r="13" spans="2:34" ht="15">
      <c r="B13" s="6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3"/>
      <c r="S13" s="54"/>
      <c r="T13" s="53"/>
      <c r="U13" s="54"/>
      <c r="V13" s="53"/>
      <c r="W13" s="52"/>
      <c r="X13" s="53"/>
      <c r="Y13" s="53"/>
      <c r="AB13" s="52"/>
      <c r="AC13" s="52"/>
      <c r="AD13" s="53"/>
      <c r="AE13" s="52"/>
      <c r="AF13" s="53"/>
      <c r="AG13" s="52"/>
      <c r="AH13" s="52"/>
    </row>
    <row r="14" spans="2:34" ht="15">
      <c r="B14" s="6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  <c r="S14" s="54"/>
      <c r="T14" s="53"/>
      <c r="U14" s="54"/>
      <c r="V14" s="53"/>
      <c r="W14" s="52"/>
      <c r="X14" s="53"/>
      <c r="Y14" s="53"/>
      <c r="AB14" s="52"/>
      <c r="AC14" s="52"/>
      <c r="AD14" s="53"/>
      <c r="AE14" s="52"/>
      <c r="AF14" s="53"/>
      <c r="AG14" s="52"/>
      <c r="AH14" s="52"/>
    </row>
    <row r="15" spans="2:34" ht="15">
      <c r="B15" s="6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3"/>
      <c r="S15" s="54"/>
      <c r="T15" s="53"/>
      <c r="U15" s="54"/>
      <c r="V15" s="53"/>
      <c r="W15" s="52"/>
      <c r="X15" s="53"/>
      <c r="Y15" s="53"/>
      <c r="AB15" s="52"/>
      <c r="AC15" s="52"/>
      <c r="AD15" s="53"/>
      <c r="AE15" s="52"/>
      <c r="AF15" s="53"/>
      <c r="AG15" s="52"/>
      <c r="AH15" s="52"/>
    </row>
    <row r="16" spans="2:34" ht="15">
      <c r="B16" s="6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3"/>
      <c r="S16" s="54"/>
      <c r="T16" s="53"/>
      <c r="U16" s="54"/>
      <c r="V16" s="53"/>
      <c r="W16" s="52"/>
      <c r="X16" s="53"/>
      <c r="Y16" s="53"/>
      <c r="AB16" s="52"/>
      <c r="AC16" s="52"/>
      <c r="AD16" s="53"/>
      <c r="AE16" s="52"/>
      <c r="AF16" s="53"/>
      <c r="AG16" s="52"/>
      <c r="AH16" s="52"/>
    </row>
    <row r="17" spans="2:34" ht="15">
      <c r="B17" s="6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3"/>
      <c r="S17" s="54"/>
      <c r="T17" s="53"/>
      <c r="U17" s="54"/>
      <c r="V17" s="53"/>
      <c r="W17" s="52"/>
      <c r="X17" s="53"/>
      <c r="Y17" s="53"/>
      <c r="AB17" s="52"/>
      <c r="AC17" s="52"/>
      <c r="AD17" s="53"/>
      <c r="AE17" s="52"/>
      <c r="AF17" s="53"/>
      <c r="AG17" s="52"/>
      <c r="AH17" s="52"/>
    </row>
    <row r="18" spans="2:34" ht="15">
      <c r="B18" s="6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3"/>
      <c r="S18" s="54"/>
      <c r="T18" s="53"/>
      <c r="U18" s="54"/>
      <c r="V18" s="53"/>
      <c r="W18" s="52"/>
      <c r="X18" s="53"/>
      <c r="Y18" s="53"/>
      <c r="AB18" s="52"/>
      <c r="AC18" s="52"/>
      <c r="AD18" s="53"/>
      <c r="AE18" s="52"/>
      <c r="AF18" s="53"/>
      <c r="AG18" s="52"/>
      <c r="AH18" s="52"/>
    </row>
    <row r="19" spans="2:34" ht="15">
      <c r="B19" s="6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4"/>
      <c r="T19" s="53"/>
      <c r="U19" s="54"/>
      <c r="V19" s="53"/>
      <c r="W19" s="52"/>
      <c r="X19" s="53"/>
      <c r="Y19" s="53"/>
      <c r="AB19" s="52"/>
      <c r="AC19" s="52"/>
      <c r="AD19" s="53"/>
      <c r="AE19" s="52"/>
      <c r="AF19" s="53"/>
      <c r="AG19" s="52"/>
      <c r="AH19" s="52"/>
    </row>
    <row r="20" spans="2:34" ht="15">
      <c r="B20" s="6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54"/>
      <c r="T20" s="53"/>
      <c r="U20" s="54"/>
      <c r="V20" s="53"/>
      <c r="W20" s="52"/>
      <c r="X20" s="53"/>
      <c r="Y20" s="53"/>
      <c r="AB20" s="52"/>
      <c r="AC20" s="52"/>
      <c r="AD20" s="53"/>
      <c r="AE20" s="52"/>
      <c r="AF20" s="53"/>
      <c r="AG20" s="52"/>
      <c r="AH20" s="52"/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63.57421875" style="0" bestFit="1" customWidth="1"/>
    <col min="2" max="2" width="22.7109375" style="0" bestFit="1" customWidth="1"/>
    <col min="3" max="3" width="21.00390625" style="0" bestFit="1" customWidth="1"/>
    <col min="4" max="4" width="26.7109375" style="0" bestFit="1" customWidth="1"/>
    <col min="5" max="5" width="16.28125" style="0" bestFit="1" customWidth="1"/>
    <col min="6" max="6" width="22.28125" style="0" bestFit="1" customWidth="1"/>
    <col min="7" max="7" width="21.7109375" style="0" bestFit="1" customWidth="1"/>
  </cols>
  <sheetData>
    <row r="1" spans="1:6" ht="23.25" customHeight="1">
      <c r="A1" s="78" t="s">
        <v>70</v>
      </c>
      <c r="B1" s="79" t="s">
        <v>71</v>
      </c>
      <c r="C1" s="79" t="s">
        <v>71</v>
      </c>
      <c r="D1" s="79" t="s">
        <v>71</v>
      </c>
      <c r="E1" s="79"/>
      <c r="F1" s="80"/>
    </row>
    <row r="2" spans="1:6" ht="19.5" customHeight="1">
      <c r="A2" s="78" t="s">
        <v>72</v>
      </c>
      <c r="B2" s="79"/>
      <c r="C2" s="79"/>
      <c r="D2" s="79"/>
      <c r="E2" s="79"/>
      <c r="F2" s="80"/>
    </row>
    <row r="3" spans="1:6" ht="60.75" customHeight="1">
      <c r="A3" s="76" t="s">
        <v>73</v>
      </c>
      <c r="B3" s="77"/>
      <c r="C3" s="77"/>
      <c r="D3" s="77"/>
      <c r="E3" s="77"/>
      <c r="F3" s="77"/>
    </row>
    <row r="4" spans="1:6" ht="39.75" customHeight="1">
      <c r="A4" s="76" t="s">
        <v>74</v>
      </c>
      <c r="B4" s="76"/>
      <c r="C4" s="76"/>
      <c r="D4" s="76"/>
      <c r="E4" s="76"/>
      <c r="F4" s="76"/>
    </row>
    <row r="5" spans="1:8" ht="27.75" customHeight="1">
      <c r="A5" s="76" t="s">
        <v>75</v>
      </c>
      <c r="B5" s="76"/>
      <c r="C5" s="76"/>
      <c r="D5" s="76"/>
      <c r="E5" s="76"/>
      <c r="F5" s="76"/>
      <c r="G5" s="77"/>
      <c r="H5" s="77"/>
    </row>
    <row r="6" spans="1:7" s="36" customFormat="1" ht="60.75" customHeight="1">
      <c r="A6" s="37" t="s">
        <v>48</v>
      </c>
      <c r="B6" s="38" t="s">
        <v>76</v>
      </c>
      <c r="C6" s="38" t="s">
        <v>50</v>
      </c>
      <c r="D6" s="38" t="s">
        <v>77</v>
      </c>
      <c r="F6" s="37" t="s">
        <v>53</v>
      </c>
      <c r="G6" s="37" t="s">
        <v>54</v>
      </c>
    </row>
    <row r="7" spans="1:8" ht="36.75" customHeight="1">
      <c r="A7" s="76" t="s">
        <v>78</v>
      </c>
      <c r="B7" s="76"/>
      <c r="C7" s="76"/>
      <c r="D7" s="76"/>
      <c r="E7" s="76"/>
      <c r="F7" s="76"/>
      <c r="G7" s="77"/>
      <c r="H7" s="77"/>
    </row>
    <row r="8" spans="1:7" s="35" customFormat="1" ht="42.75" customHeight="1">
      <c r="A8" s="37" t="s">
        <v>79</v>
      </c>
      <c r="B8" s="37" t="s">
        <v>76</v>
      </c>
      <c r="C8" s="38" t="s">
        <v>50</v>
      </c>
      <c r="D8" s="38" t="s">
        <v>77</v>
      </c>
      <c r="F8" s="37" t="s">
        <v>53</v>
      </c>
      <c r="G8" s="37" t="s">
        <v>54</v>
      </c>
    </row>
    <row r="9" spans="1:8" ht="36.75" customHeight="1">
      <c r="A9" s="76" t="s">
        <v>80</v>
      </c>
      <c r="B9" s="76"/>
      <c r="C9" s="76"/>
      <c r="D9" s="76"/>
      <c r="E9" s="76"/>
      <c r="F9" s="76"/>
      <c r="G9" s="77"/>
      <c r="H9" s="77"/>
    </row>
    <row r="10" spans="1:7" s="35" customFormat="1" ht="25.5">
      <c r="A10" s="37" t="s">
        <v>50</v>
      </c>
      <c r="B10" s="37" t="s">
        <v>77</v>
      </c>
      <c r="F10" s="37" t="s">
        <v>53</v>
      </c>
      <c r="G10" s="37" t="s">
        <v>54</v>
      </c>
    </row>
    <row r="11" ht="9" customHeight="1">
      <c r="A11" s="34"/>
    </row>
    <row r="12" ht="12.75" hidden="1"/>
    <row r="13" spans="1:6" ht="37.5" customHeight="1">
      <c r="A13" s="81" t="s">
        <v>81</v>
      </c>
      <c r="B13" s="82" t="s">
        <v>71</v>
      </c>
      <c r="C13" s="82" t="s">
        <v>71</v>
      </c>
      <c r="D13" s="82" t="s">
        <v>71</v>
      </c>
      <c r="E13" s="82"/>
      <c r="F13" s="83"/>
    </row>
    <row r="14" spans="1:6" ht="19.5" customHeight="1">
      <c r="A14" s="73" t="s">
        <v>82</v>
      </c>
      <c r="B14" s="74"/>
      <c r="C14" s="74"/>
      <c r="D14" s="74"/>
      <c r="E14" s="74"/>
      <c r="F14" s="75"/>
    </row>
    <row r="15" spans="1:6" ht="19.5" customHeight="1">
      <c r="A15" s="73" t="s">
        <v>83</v>
      </c>
      <c r="B15" s="74"/>
      <c r="C15" s="74"/>
      <c r="D15" s="74"/>
      <c r="E15" s="74"/>
      <c r="F15" s="75"/>
    </row>
    <row r="16" spans="1:6" ht="19.5" customHeight="1">
      <c r="A16" s="73" t="s">
        <v>84</v>
      </c>
      <c r="B16" s="74"/>
      <c r="C16" s="74"/>
      <c r="D16" s="74"/>
      <c r="E16" s="74"/>
      <c r="F16" s="75"/>
    </row>
    <row r="17" spans="1:6" ht="19.5" customHeight="1">
      <c r="A17" s="73" t="s">
        <v>85</v>
      </c>
      <c r="B17" s="74"/>
      <c r="C17" s="74"/>
      <c r="D17" s="74"/>
      <c r="E17" s="74"/>
      <c r="F17" s="75"/>
    </row>
    <row r="18" spans="1:6" ht="19.5" customHeight="1">
      <c r="A18" s="73" t="s">
        <v>86</v>
      </c>
      <c r="B18" s="74"/>
      <c r="C18" s="74"/>
      <c r="D18" s="74"/>
      <c r="E18" s="74"/>
      <c r="F18" s="75"/>
    </row>
    <row r="19" spans="1:6" ht="19.5" customHeight="1">
      <c r="A19" s="73" t="s">
        <v>87</v>
      </c>
      <c r="B19" s="74"/>
      <c r="C19" s="74"/>
      <c r="D19" s="74"/>
      <c r="E19" s="74"/>
      <c r="F19" s="75"/>
    </row>
    <row r="20" spans="1:6" ht="19.5" customHeight="1">
      <c r="A20" s="73" t="s">
        <v>88</v>
      </c>
      <c r="B20" s="74"/>
      <c r="C20" s="74"/>
      <c r="D20" s="74"/>
      <c r="E20" s="74"/>
      <c r="F20" s="75"/>
    </row>
    <row r="21" spans="1:6" ht="19.5" customHeight="1">
      <c r="A21" s="73" t="s">
        <v>89</v>
      </c>
      <c r="B21" s="74"/>
      <c r="C21" s="74"/>
      <c r="D21" s="74"/>
      <c r="E21" s="74"/>
      <c r="F21" s="75"/>
    </row>
  </sheetData>
  <sheetProtection/>
  <mergeCells count="16">
    <mergeCell ref="A2:F2"/>
    <mergeCell ref="A1:F1"/>
    <mergeCell ref="A21:F21"/>
    <mergeCell ref="A16:F16"/>
    <mergeCell ref="A17:F17"/>
    <mergeCell ref="A3:F3"/>
    <mergeCell ref="A4:F4"/>
    <mergeCell ref="A13:F13"/>
    <mergeCell ref="A14:F14"/>
    <mergeCell ref="A15:F15"/>
    <mergeCell ref="A19:F19"/>
    <mergeCell ref="A20:F20"/>
    <mergeCell ref="A5:H5"/>
    <mergeCell ref="A7:H7"/>
    <mergeCell ref="A9:H9"/>
    <mergeCell ref="A18:F18"/>
  </mergeCells>
  <printOptions/>
  <pageMargins left="0.7" right="0.7" top="0.75" bottom="0.75" header="0.3" footer="0.3"/>
  <pageSetup firstPageNumber="1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Bonavia Antonella</dc:creator>
  <cp:keywords/>
  <dc:description/>
  <cp:lastModifiedBy>Bonavia Antonella</cp:lastModifiedBy>
  <dcterms:modified xsi:type="dcterms:W3CDTF">2023-02-02T11:37:36Z</dcterms:modified>
  <cp:category/>
  <cp:version/>
  <cp:contentType/>
  <cp:contentStatus/>
</cp:coreProperties>
</file>