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6384" windowHeight="8192" activeTab="0"/>
  </bookViews>
  <sheets>
    <sheet name="Copertina" sheetId="1" r:id="rId1"/>
    <sheet name="range" sheetId="2" state="hidden" r:id="rId2"/>
    <sheet name="Titoli - Documento Elettronico" sheetId="3" r:id="rId3"/>
    <sheet name="__VBA__0" sheetId="4" r:id="rId4"/>
    <sheet name="__VBA__1" sheetId="5" r:id="rId5"/>
    <sheet name="__VBA__2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<sst xmlns="http://schemas.openxmlformats.org/spreadsheetml/2006/main" count="930" uniqueCount="248">
  <si>
    <t>INDICE DI TEMPESTIVITA' DEI PAGAMENTI</t>
  </si>
  <si>
    <t>Amministrazione</t>
  </si>
  <si>
    <t>070</t>
  </si>
  <si>
    <t>Legenda : Le colonne in giallo nei  fogli EXCEL rappresentano i campi coinvolti nel calcolo dell'indice di Tempestivit? dei Pagamenti</t>
  </si>
  <si>
    <t>Ufficio</t>
  </si>
  <si>
    <t>116-USR MARCHE</t>
  </si>
  <si>
    <t>Utente</t>
  </si>
  <si>
    <t xml:space="preserve">DP generalizzata documento elettronico </t>
  </si>
  <si>
    <t>NO</t>
  </si>
  <si>
    <t>Data elaborazione</t>
  </si>
  <si>
    <t>23-09-2020</t>
  </si>
  <si>
    <t>2.01</t>
  </si>
  <si>
    <t xml:space="preserve">DP fondo scorta documento elettronico </t>
  </si>
  <si>
    <t>Numero Richiesta</t>
  </si>
  <si>
    <t>439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</si>
  <si>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</si>
  <si>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</si>
  <si>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</si>
  <si>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</si>
  <si>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2020</t>
  </si>
  <si>
    <t>Tipo Documento</t>
  </si>
  <si>
    <t>Tutti</t>
  </si>
  <si>
    <t>CDR di struttura da /a</t>
  </si>
  <si>
    <t>Codice fiscale Fornitore</t>
  </si>
  <si>
    <t xml:space="preserve">Ragioneria </t>
  </si>
  <si>
    <t>330</t>
  </si>
  <si>
    <t>Nome Fornitore</t>
  </si>
  <si>
    <t>Data di pagamento da /a</t>
  </si>
  <si>
    <t>01-01-2020</t>
  </si>
  <si>
    <t>31-03-2020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</si>
  <si>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</si>
  <si>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</si>
  <si>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</si>
  <si>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</si>
  <si>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</si>
  <si>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</si>
  <si>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</si>
  <si>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</si>
  <si>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</si>
  <si>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116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</si>
  <si>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</si>
  <si>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</si>
  <si>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</si>
  <si>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</si>
  <si>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</si>
  <si>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</si>
  <si>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</si>
  <si>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</si>
  <si>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</si>
  <si>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</si>
  <si>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</si>
  <si>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</si>
  <si>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</si>
  <si>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</si>
  <si>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</si>
  <si>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</si>
  <si>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</si>
  <si>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</si>
  <si>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</si>
  <si>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</si>
  <si>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</si>
  <si>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</si>
  <si>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</si>
  <si>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</si>
  <si>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</si>
  <si>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</si>
  <si>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</si>
  <si>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</si>
  <si>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</si>
  <si>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</si>
  <si>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</si>
  <si>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</si>
  <si>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</si>
  <si>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</si>
  <si>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</si>
  <si>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</si>
  <si>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</si>
  <si>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4-DIPARTIMENTO PER LE RISORSE UMANE, FINANZIARIE E STRUMENTALI</t>
  </si>
  <si>
    <t>22-Istruzione scolastica</t>
  </si>
  <si>
    <t>16-Realizzazione degli indirizzi e delle politiche in ambito territoriale in materia di istruzione</t>
  </si>
  <si>
    <t>1</t>
  </si>
  <si>
    <t>2</t>
  </si>
  <si>
    <t>2139</t>
  </si>
  <si>
    <t>7</t>
  </si>
  <si>
    <t>Ordine di pagare</t>
  </si>
  <si>
    <t>202007033021392</t>
  </si>
  <si>
    <t>028</t>
  </si>
  <si>
    <t>54,05</t>
  </si>
  <si>
    <t>CIIP Cicli Integrati Impianti Primari spa</t>
  </si>
  <si>
    <t>00101350445</t>
  </si>
  <si>
    <t>FATTURE NN. 20200007697, 7698, 7699, 7700</t>
  </si>
  <si>
    <t>15,06</t>
  </si>
  <si>
    <t>0,00</t>
  </si>
  <si>
    <t>2450</t>
  </si>
  <si>
    <t>20200007697</t>
  </si>
  <si>
    <t>CIIP SPA CICLI INTEGRATI IMPIANTI PRIMARI</t>
  </si>
  <si>
    <t>CO</t>
  </si>
  <si>
    <t>15,66</t>
  </si>
  <si>
    <t>2451</t>
  </si>
  <si>
    <t>20200007698</t>
  </si>
  <si>
    <t>12,38</t>
  </si>
  <si>
    <t>2452</t>
  </si>
  <si>
    <t>20200007699</t>
  </si>
  <si>
    <t>10,95</t>
  </si>
  <si>
    <t>2455</t>
  </si>
  <si>
    <t>20200007700</t>
  </si>
  <si>
    <t>202007033021393</t>
  </si>
  <si>
    <t>5858,00</t>
  </si>
  <si>
    <t>SIMAR SERVIZI s.r.l.</t>
  </si>
  <si>
    <t>10374200961</t>
  </si>
  <si>
    <t>FATTURE NN. 4 E 14 DEL 2020</t>
  </si>
  <si>
    <t>2929,00</t>
  </si>
  <si>
    <t>2508</t>
  </si>
  <si>
    <t>4</t>
  </si>
  <si>
    <t>SIMAR SERVIZI S.R.L.</t>
  </si>
  <si>
    <t>2510</t>
  </si>
  <si>
    <t>14</t>
  </si>
  <si>
    <t>8</t>
  </si>
  <si>
    <t>202007033021394</t>
  </si>
  <si>
    <t>060</t>
  </si>
  <si>
    <t>3876,66</t>
  </si>
  <si>
    <t>TIM S.p.A.</t>
  </si>
  <si>
    <t>00488410010</t>
  </si>
  <si>
    <t>FATTURA N. 6820191220001908</t>
  </si>
  <si>
    <t>2519</t>
  </si>
  <si>
    <t>6820191220001908</t>
  </si>
  <si>
    <t>TIM  S.p.A.</t>
  </si>
  <si>
    <t>202007033021395</t>
  </si>
  <si>
    <t>9079,99</t>
  </si>
  <si>
    <t>A2A ENERGIA S.P.A.</t>
  </si>
  <si>
    <t>12883420155</t>
  </si>
  <si>
    <t>FATT. NN. 820000001033, 3119, 15882, 26654, 36518</t>
  </si>
  <si>
    <t>3173,12</t>
  </si>
  <si>
    <t>2558</t>
  </si>
  <si>
    <t>820000001033</t>
  </si>
  <si>
    <t>A2A Energia SpA</t>
  </si>
  <si>
    <t>604,41</t>
  </si>
  <si>
    <t>2559</t>
  </si>
  <si>
    <t>820000003119</t>
  </si>
  <si>
    <t>2400,99</t>
  </si>
  <si>
    <t>2560</t>
  </si>
  <si>
    <t>820000015882</t>
  </si>
  <si>
    <t>1052,62</t>
  </si>
  <si>
    <t>2561</t>
  </si>
  <si>
    <t>820000026654</t>
  </si>
  <si>
    <t>1848,85</t>
  </si>
  <si>
    <t>2563</t>
  </si>
  <si>
    <t>820000036518</t>
  </si>
  <si>
    <t>202007033021396</t>
  </si>
  <si>
    <t>29,24</t>
  </si>
  <si>
    <t>FASTWEB S.P.A.</t>
  </si>
  <si>
    <t>12878470157</t>
  </si>
  <si>
    <t>FATTURE NN. PAE0000795 E PAE0002281</t>
  </si>
  <si>
    <t>274,04</t>
  </si>
  <si>
    <t>-244,80</t>
  </si>
  <si>
    <t>2650</t>
  </si>
  <si>
    <t>PAE0000795</t>
  </si>
  <si>
    <t>FASTWEB SpA</t>
  </si>
  <si>
    <t>202007033021397</t>
  </si>
  <si>
    <t>256,41</t>
  </si>
  <si>
    <t>FATT. NN. PAE0042048, 42049, 4526, 4527</t>
  </si>
  <si>
    <t>21,91</t>
  </si>
  <si>
    <t>2654</t>
  </si>
  <si>
    <t>PAE0042048</t>
  </si>
  <si>
    <t>100,63</t>
  </si>
  <si>
    <t>2655</t>
  </si>
  <si>
    <t>PAE0042049</t>
  </si>
  <si>
    <t>21,26</t>
  </si>
  <si>
    <t>2656</t>
  </si>
  <si>
    <t>PAE0004526</t>
  </si>
  <si>
    <t>112,61</t>
  </si>
  <si>
    <t>2657</t>
  </si>
  <si>
    <t>PAE0004527</t>
  </si>
  <si>
    <t>202007033021398</t>
  </si>
  <si>
    <t>63,38</t>
  </si>
  <si>
    <t>FATT. NN. PAE0042050, 42072, 4528, 4532</t>
  </si>
  <si>
    <t>10,80</t>
  </si>
  <si>
    <t>2658</t>
  </si>
  <si>
    <t>PAE0042050</t>
  </si>
  <si>
    <t>2663</t>
  </si>
  <si>
    <t>PAE0042072</t>
  </si>
  <si>
    <t>2664</t>
  </si>
  <si>
    <t>PAE0004528</t>
  </si>
  <si>
    <t>30,98</t>
  </si>
  <si>
    <t>2666</t>
  </si>
  <si>
    <t>PAE0004532</t>
  </si>
  <si>
    <t>202007033021399</t>
  </si>
  <si>
    <t>027</t>
  </si>
  <si>
    <t>11587,55</t>
  </si>
  <si>
    <t>ESTRA ENERGIE SRL</t>
  </si>
  <si>
    <t>01219980529</t>
  </si>
  <si>
    <t>FATT. NN. 201900188581, 201900481533</t>
  </si>
  <si>
    <t>4442,07</t>
  </si>
  <si>
    <t>2717</t>
  </si>
  <si>
    <t>201900188581</t>
  </si>
  <si>
    <t>Estra Energie Srl</t>
  </si>
  <si>
    <t>7145,48</t>
  </si>
  <si>
    <t>2718</t>
  </si>
  <si>
    <t>201900481533</t>
  </si>
  <si>
    <t>2020070330213910</t>
  </si>
  <si>
    <t>1231,49</t>
  </si>
  <si>
    <t>VIVA SERVIZI S.P.A.</t>
  </si>
  <si>
    <t>02191980420</t>
  </si>
  <si>
    <t>FATT. NN. 200200116890, 200200119376</t>
  </si>
  <si>
    <t>51,36</t>
  </si>
  <si>
    <t>2724</t>
  </si>
  <si>
    <t>200200116890</t>
  </si>
  <si>
    <t>1180,13</t>
  </si>
  <si>
    <t>2726</t>
  </si>
  <si>
    <t>200200119376</t>
  </si>
  <si>
    <t>2020070330213911</t>
  </si>
  <si>
    <t>061</t>
  </si>
  <si>
    <t>162,94</t>
  </si>
  <si>
    <t>FATT. N. 7X00550818 DEL 14-02-2020</t>
  </si>
  <si>
    <t>2871</t>
  </si>
  <si>
    <t>7X00550818</t>
  </si>
  <si>
    <t>9</t>
  </si>
  <si>
    <t>2020070330213912</t>
  </si>
  <si>
    <t>081</t>
  </si>
  <si>
    <t>662,16</t>
  </si>
  <si>
    <t>POSTE ITALIANE S.P.A.</t>
  </si>
  <si>
    <t>97103880585</t>
  </si>
  <si>
    <t>FATTURE OTTOBRE, NOVEMBRE E DICEMBRE 2019</t>
  </si>
  <si>
    <t>254,55</t>
  </si>
  <si>
    <t>2975</t>
  </si>
  <si>
    <t>8719352827</t>
  </si>
  <si>
    <t>Poste Italiane S.p.A.</t>
  </si>
  <si>
    <t>15,65</t>
  </si>
  <si>
    <t>2978</t>
  </si>
  <si>
    <t>8720007545</t>
  </si>
  <si>
    <t>196,59</t>
  </si>
  <si>
    <t>2979</t>
  </si>
  <si>
    <t>8720007546</t>
  </si>
  <si>
    <t>8,11</t>
  </si>
  <si>
    <t>2981</t>
  </si>
  <si>
    <t>8720007547</t>
  </si>
  <si>
    <t>27,89</t>
  </si>
  <si>
    <t>2983</t>
  </si>
  <si>
    <t>8720008945</t>
  </si>
  <si>
    <t>150,68</t>
  </si>
  <si>
    <t>2984</t>
  </si>
  <si>
    <t>8720008946</t>
  </si>
  <si>
    <t>6,27</t>
  </si>
  <si>
    <t>2985</t>
  </si>
  <si>
    <t>8720019969</t>
  </si>
  <si>
    <t>2,42</t>
  </si>
  <si>
    <t>2986</t>
  </si>
  <si>
    <t>8720019970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</si>
</sst>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/M/YY\ H\.MM;@"/>
    <numFmt numFmtId="167" formatCode="DD/MM/YYYY"/>
    <numFmt numFmtId="168" formatCode="0.00%"/>
  </numFmts>
  <fonts count="11">
    <font>
      <sz val="10"/>
      <name val="Arial"/>
      <family val="2"/>
    </font>
    <font>
      <sz val="10"/>
      <name val="Trebuchet MS"/>
      <family val="2"/>
    </font>
    <font>
      <b/>
      <sz val="20"/>
      <name val="Trebuchet MS"/>
      <family val="2"/>
    </font>
    <font>
      <sz val="20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sz val="11"/>
      <name val="Arial"/>
      <family val="2"/>
    </font>
    <font>
      <sz val="9"/>
      <name val="Trebuchet MS"/>
      <family val="2"/>
    </font>
    <font>
      <sz val="9"/>
      <color indexed="12"/>
      <name val="Trebuchet MS"/>
      <family val="2"/>
    </font>
    <font>
      <b/>
      <sz val="10"/>
      <name val="Trebuchet MS"/>
      <family val="2"/>
    </font>
    <font>
      <u val="single"/>
      <sz val="9"/>
      <color indexed="12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 vertical="center" wrapText="1"/>
    </xf>
    <xf numFmtId="164" fontId="4" fillId="4" borderId="2" xfId="0" applyFont="1" applyFill="1" applyBorder="1" applyAlignment="1">
      <alignment horizontal="left" vertical="center" wrapText="1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5" fillId="3" borderId="0" xfId="0" applyFont="1" applyFill="1" applyBorder="1" applyAlignment="1">
      <alignment horizontal="left" vertical="center" wrapText="1"/>
    </xf>
    <xf numFmtId="164" fontId="4" fillId="4" borderId="5" xfId="0" applyFont="1" applyFill="1" applyBorder="1" applyAlignment="1">
      <alignment horizontal="left" vertical="center" wrapText="1"/>
    </xf>
    <xf numFmtId="164" fontId="1" fillId="0" borderId="0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0" xfId="0" applyFont="1" applyBorder="1" applyAlignment="1">
      <alignment wrapText="1"/>
    </xf>
    <xf numFmtId="164" fontId="1" fillId="0" borderId="2" xfId="0" applyFont="1" applyBorder="1" applyAlignment="1">
      <alignment wrapText="1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4" fontId="1" fillId="0" borderId="5" xfId="0" applyFont="1" applyBorder="1" applyAlignment="1">
      <alignment wrapText="1"/>
    </xf>
    <xf numFmtId="164" fontId="1" fillId="0" borderId="6" xfId="0" applyFont="1" applyBorder="1" applyAlignment="1">
      <alignment/>
    </xf>
    <xf numFmtId="164" fontId="4" fillId="4" borderId="7" xfId="0" applyFont="1" applyFill="1" applyBorder="1" applyAlignment="1">
      <alignment horizontal="left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 wrapText="1"/>
    </xf>
    <xf numFmtId="164" fontId="4" fillId="5" borderId="1" xfId="0" applyFont="1" applyFill="1" applyBorder="1" applyAlignment="1">
      <alignment horizontal="center" vertical="center" wrapText="1"/>
    </xf>
    <xf numFmtId="164" fontId="4" fillId="5" borderId="10" xfId="0" applyFont="1" applyFill="1" applyBorder="1" applyAlignment="1">
      <alignment horizontal="center" vertical="center" wrapText="1"/>
    </xf>
    <xf numFmtId="164" fontId="1" fillId="0" borderId="5" xfId="0" applyFont="1" applyBorder="1" applyAlignment="1">
      <alignment vertical="center" wrapText="1"/>
    </xf>
    <xf numFmtId="164" fontId="1" fillId="0" borderId="2" xfId="0" applyFont="1" applyBorder="1" applyAlignment="1">
      <alignment/>
    </xf>
    <xf numFmtId="164" fontId="6" fillId="4" borderId="5" xfId="0" applyFont="1" applyFill="1" applyBorder="1" applyAlignment="1">
      <alignment/>
    </xf>
    <xf numFmtId="164" fontId="1" fillId="0" borderId="5" xfId="0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164" fontId="6" fillId="4" borderId="5" xfId="0" applyFont="1" applyFill="1" applyBorder="1" applyAlignment="1">
      <alignment/>
    </xf>
    <xf numFmtId="164" fontId="6" fillId="0" borderId="5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6" fillId="0" borderId="7" xfId="0" applyFont="1" applyBorder="1" applyAlignment="1">
      <alignment/>
    </xf>
    <xf numFmtId="164" fontId="7" fillId="0" borderId="0" xfId="0" applyFont="1" applyAlignment="1">
      <alignment vertical="center" wrapText="1"/>
    </xf>
    <xf numFmtId="168" fontId="7" fillId="0" borderId="0" xfId="0" applyNumberFormat="1" applyFont="1" applyAlignment="1">
      <alignment vertical="center" wrapText="1"/>
    </xf>
    <xf numFmtId="164" fontId="7" fillId="0" borderId="11" xfId="0" applyFont="1" applyBorder="1" applyAlignment="1">
      <alignment horizontal="center" vertical="center" wrapText="1"/>
    </xf>
    <xf numFmtId="164" fontId="8" fillId="0" borderId="11" xfId="0" applyFont="1" applyBorder="1" applyAlignment="1">
      <alignment horizontal="center" vertical="center" wrapText="1"/>
    </xf>
    <xf numFmtId="164" fontId="7" fillId="0" borderId="11" xfId="0" applyFont="1" applyBorder="1" applyAlignment="1">
      <alignment horizontal="left" vertical="center" wrapText="1"/>
    </xf>
    <xf numFmtId="167" fontId="7" fillId="0" borderId="11" xfId="0" applyNumberFormat="1" applyFont="1" applyBorder="1" applyAlignment="1">
      <alignment horizontal="left" vertical="center" wrapText="1"/>
    </xf>
    <xf numFmtId="165" fontId="7" fillId="0" borderId="11" xfId="0" applyNumberFormat="1" applyFont="1" applyBorder="1" applyAlignment="1">
      <alignment horizontal="left" vertical="center" wrapText="1"/>
    </xf>
    <xf numFmtId="164" fontId="1" fillId="0" borderId="0" xfId="0" applyFont="1" applyAlignment="1">
      <alignment vertical="center" wrapText="1"/>
    </xf>
    <xf numFmtId="167" fontId="9" fillId="6" borderId="11" xfId="0" applyNumberFormat="1" applyFont="1" applyFill="1" applyBorder="1" applyAlignment="1">
      <alignment horizontal="center" vertical="center" wrapText="1"/>
    </xf>
    <xf numFmtId="164" fontId="9" fillId="6" borderId="11" xfId="0" applyNumberFormat="1" applyFont="1" applyFill="1" applyBorder="1" applyAlignment="1">
      <alignment horizontal="center" vertical="center" wrapText="1"/>
    </xf>
    <xf numFmtId="165" fontId="9" fillId="3" borderId="11" xfId="0" applyNumberFormat="1" applyFont="1" applyFill="1" applyBorder="1" applyAlignment="1">
      <alignment horizontal="center" vertical="center" wrapText="1"/>
    </xf>
    <xf numFmtId="167" fontId="9" fillId="3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B6" sqref="B6"/>
    </sheetView>
  </sheetViews>
  <sheetFormatPr defaultColWidth="9.140625" defaultRowHeight="14.25" customHeight="1"/>
  <cols>
    <col min="1" max="1" width="29.00390625" style="1" customWidth="1"/>
    <col min="2" max="2" width="24.57421875" style="1" customWidth="1"/>
    <col min="3" max="3" width="24.421875" style="1" customWidth="1"/>
    <col min="4" max="4" width="4.57421875" style="1" customWidth="1"/>
    <col min="5" max="5" width="34.421875" style="1" customWidth="1"/>
    <col min="6" max="6" width="23.421875" style="1" customWidth="1"/>
    <col min="7" max="7" width="23.140625" style="1" customWidth="1"/>
    <col min="8" max="8" width="0.5625" style="1" customWidth="1"/>
    <col min="9" max="9" width="0" style="1" hidden="1" customWidth="1"/>
    <col min="10" max="10" width="11.00390625" style="1" customWidth="1"/>
    <col min="11" max="16384" width="9.140625" style="1" customWidth="1"/>
  </cols>
  <sheetData>
    <row r="1" ht="21.75" customHeight="1"/>
    <row r="2" spans="1:10" ht="47.25" customHeight="1">
      <c r="A2" s="2" t="s">
        <v>0</v>
      </c>
      <c r="B2" s="2"/>
      <c r="C2" s="2"/>
      <c r="D2" s="3"/>
      <c r="E2" s="4">
        <v>3.810387453646048</v>
      </c>
      <c r="J2" s="5"/>
    </row>
    <row r="3" ht="14.25" customHeight="1">
      <c r="A3" s="6"/>
    </row>
    <row r="4" spans="1:9" ht="29.25" customHeight="1">
      <c r="A4" s="7" t="s">
        <v>1</v>
      </c>
      <c r="B4" s="8" t="s">
        <v>2</v>
      </c>
      <c r="C4" s="9"/>
      <c r="E4" s="10" t="s">
        <v>3</v>
      </c>
      <c r="F4" s="10"/>
      <c r="G4" s="10"/>
      <c r="H4" s="10"/>
      <c r="I4" s="10"/>
    </row>
    <row r="5" spans="1:5" ht="22.5" customHeight="1">
      <c r="A5" s="11" t="s">
        <v>4</v>
      </c>
      <c r="B5" s="12" t="s">
        <v>5</v>
      </c>
      <c r="C5" s="13"/>
      <c r="E5" s="14"/>
    </row>
    <row r="6" spans="1:7" ht="27.75" customHeight="1">
      <c r="A6" s="11" t="s">
        <v>6</v>
      </c>
      <c r="B6" s="12"/>
      <c r="C6" s="13"/>
      <c r="E6" s="15" t="s">
        <v>7</v>
      </c>
      <c r="F6" s="16" t="s">
        <v>8</v>
      </c>
      <c r="G6" s="17"/>
    </row>
    <row r="7" spans="1:7" ht="27" customHeight="1">
      <c r="A7" s="11" t="s">
        <v>9</v>
      </c>
      <c r="B7" s="18" t="s">
        <v>10</v>
      </c>
      <c r="C7" s="13" t="s">
        <v>11</v>
      </c>
      <c r="E7" s="19" t="s">
        <v>12</v>
      </c>
      <c r="F7" s="1" t="s">
        <v>8</v>
      </c>
      <c r="G7" s="20"/>
    </row>
    <row r="8" spans="1:7" ht="30.75" customHeight="1">
      <c r="A8" s="21" t="s">
        <v>13</v>
      </c>
      <c r="B8" s="22" t="s">
        <v>14</v>
      </c>
      <c r="C8" s="23"/>
      <c r="E8" s="24" t="s">
        <v>15</v>
      </c>
      <c r="F8" s="25" t="s">
        <v>8</v>
      </c>
      <c r="G8" s="26"/>
    </row>
    <row r="9" spans="2:3" ht="24.75" customHeight="1">
      <c r="B9" s="27"/>
      <c r="C9" s="12"/>
    </row>
    <row r="10" ht="24.75" customHeight="1">
      <c r="A10" s="6"/>
    </row>
    <row r="11" spans="1:7" ht="37.5" customHeight="1">
      <c r="A11" s="28" t="s">
        <v>16</v>
      </c>
      <c r="B11" s="28"/>
      <c r="C11" s="28"/>
      <c r="E11" s="29" t="s">
        <v>17</v>
      </c>
      <c r="F11" s="29"/>
      <c r="G11" s="29"/>
    </row>
    <row r="12" spans="1:7" ht="14.25" customHeight="1">
      <c r="A12" s="30"/>
      <c r="C12" s="20"/>
      <c r="E12" s="31"/>
      <c r="F12" s="16"/>
      <c r="G12" s="17"/>
    </row>
    <row r="13" spans="1:7" ht="15" customHeight="1">
      <c r="A13" s="32" t="s">
        <v>18</v>
      </c>
      <c r="B13" s="12" t="s">
        <v>19</v>
      </c>
      <c r="C13" s="13"/>
      <c r="E13" s="32" t="s">
        <v>20</v>
      </c>
      <c r="F13" s="12" t="s">
        <v>21</v>
      </c>
      <c r="G13" s="13"/>
    </row>
    <row r="14" spans="1:7" ht="14.25" customHeight="1">
      <c r="A14" s="30"/>
      <c r="B14" s="12"/>
      <c r="C14" s="13"/>
      <c r="E14" s="33"/>
      <c r="F14" s="12"/>
      <c r="G14" s="13"/>
    </row>
    <row r="15" spans="1:7" ht="15" customHeight="1">
      <c r="A15" s="32" t="s">
        <v>22</v>
      </c>
      <c r="B15" s="12"/>
      <c r="C15" s="13"/>
      <c r="E15" s="32" t="s">
        <v>23</v>
      </c>
      <c r="F15" s="12"/>
      <c r="G15" s="13"/>
    </row>
    <row r="16" spans="1:7" ht="14.25" customHeight="1">
      <c r="A16" s="33"/>
      <c r="B16" s="12"/>
      <c r="C16" s="13"/>
      <c r="E16" s="33"/>
      <c r="F16" s="12"/>
      <c r="G16" s="13"/>
    </row>
    <row r="17" spans="1:7" ht="15" customHeight="1">
      <c r="A17" s="32" t="s">
        <v>24</v>
      </c>
      <c r="B17" s="12" t="s">
        <v>25</v>
      </c>
      <c r="C17" s="13"/>
      <c r="E17" s="32" t="s">
        <v>26</v>
      </c>
      <c r="F17" s="12"/>
      <c r="G17" s="13"/>
    </row>
    <row r="18" spans="1:7" ht="14.25" customHeight="1">
      <c r="A18" s="33"/>
      <c r="B18" s="12"/>
      <c r="C18" s="13"/>
      <c r="E18" s="33"/>
      <c r="F18" s="12"/>
      <c r="G18" s="13"/>
    </row>
    <row r="19" spans="1:7" ht="15" customHeight="1">
      <c r="A19" s="32" t="s">
        <v>27</v>
      </c>
      <c r="B19" s="34" t="s">
        <v>28</v>
      </c>
      <c r="C19" s="35" t="s">
        <v>29</v>
      </c>
      <c r="E19" s="32" t="s">
        <v>30</v>
      </c>
      <c r="F19" s="12"/>
      <c r="G19" s="13"/>
    </row>
    <row r="20" spans="1:7" ht="14.25" customHeight="1">
      <c r="A20" s="33"/>
      <c r="B20" s="12"/>
      <c r="C20" s="13"/>
      <c r="E20" s="33"/>
      <c r="F20" s="12"/>
      <c r="G20" s="13"/>
    </row>
    <row r="21" spans="1:7" ht="15" customHeight="1">
      <c r="A21" s="36" t="s">
        <v>31</v>
      </c>
      <c r="B21" s="12"/>
      <c r="C21" s="13"/>
      <c r="E21" s="32" t="s">
        <v>32</v>
      </c>
      <c r="F21" s="12"/>
      <c r="G21" s="13"/>
    </row>
    <row r="22" spans="1:7" ht="15" customHeight="1">
      <c r="A22" s="37"/>
      <c r="B22" s="12"/>
      <c r="C22" s="13"/>
      <c r="E22" s="33"/>
      <c r="F22" s="12"/>
      <c r="G22" s="13"/>
    </row>
    <row r="23" spans="1:7" ht="15" customHeight="1">
      <c r="A23" s="36" t="s">
        <v>33</v>
      </c>
      <c r="B23" s="12"/>
      <c r="C23" s="13"/>
      <c r="E23" s="32" t="s">
        <v>34</v>
      </c>
      <c r="F23" s="34"/>
      <c r="G23" s="35"/>
    </row>
    <row r="24" spans="1:7" ht="15" customHeight="1">
      <c r="A24" s="37"/>
      <c r="B24" s="12"/>
      <c r="C24" s="13"/>
      <c r="E24" s="33"/>
      <c r="F24" s="12"/>
      <c r="G24" s="13"/>
    </row>
    <row r="25" spans="1:7" ht="15" customHeight="1">
      <c r="A25" s="36" t="s">
        <v>35</v>
      </c>
      <c r="B25" s="12"/>
      <c r="C25" s="13"/>
      <c r="E25" s="32" t="s">
        <v>36</v>
      </c>
      <c r="F25" s="12"/>
      <c r="G25" s="13"/>
    </row>
    <row r="26" spans="1:7" ht="15" customHeight="1">
      <c r="A26" s="37"/>
      <c r="B26" s="12"/>
      <c r="C26" s="13"/>
      <c r="E26" s="38"/>
      <c r="F26" s="39"/>
      <c r="G26" s="23"/>
    </row>
    <row r="27" spans="1:7" ht="15" customHeight="1">
      <c r="A27" s="36" t="s">
        <v>37</v>
      </c>
      <c r="B27" s="12"/>
      <c r="C27" s="13"/>
      <c r="E27" s="12"/>
      <c r="F27" s="12"/>
      <c r="G27" s="12"/>
    </row>
    <row r="28" spans="1:7" ht="15" customHeight="1">
      <c r="A28" s="37"/>
      <c r="B28" s="12"/>
      <c r="C28" s="13"/>
      <c r="E28" s="12"/>
      <c r="F28" s="12"/>
      <c r="G28" s="12"/>
    </row>
    <row r="29" spans="1:7" ht="15" customHeight="1">
      <c r="A29" s="36" t="s">
        <v>38</v>
      </c>
      <c r="B29" s="12" t="s">
        <v>39</v>
      </c>
      <c r="C29" s="13" t="s">
        <v>39</v>
      </c>
      <c r="E29" s="12"/>
      <c r="F29" s="12"/>
      <c r="G29" s="12"/>
    </row>
    <row r="30" spans="1:7" ht="15" customHeight="1">
      <c r="A30" s="37"/>
      <c r="B30" s="12"/>
      <c r="C30" s="13"/>
      <c r="E30" s="12"/>
      <c r="F30" s="12"/>
      <c r="G30" s="12"/>
    </row>
    <row r="31" spans="1:7" ht="15" customHeight="1">
      <c r="A31" s="36" t="s">
        <v>40</v>
      </c>
      <c r="B31" s="12"/>
      <c r="C31" s="13"/>
      <c r="E31" s="12"/>
      <c r="F31" s="12"/>
      <c r="G31" s="12"/>
    </row>
    <row r="32" spans="1:7" ht="15" customHeight="1">
      <c r="A32" s="37"/>
      <c r="B32" s="12"/>
      <c r="C32" s="13"/>
      <c r="F32" s="12"/>
      <c r="G32" s="12"/>
    </row>
    <row r="33" spans="1:7" ht="15" customHeight="1">
      <c r="A33" s="36" t="s">
        <v>41</v>
      </c>
      <c r="B33" s="12"/>
      <c r="C33" s="13"/>
      <c r="F33" s="12"/>
      <c r="G33" s="12"/>
    </row>
    <row r="34" spans="1:3" ht="15" customHeight="1">
      <c r="A34" s="40"/>
      <c r="B34" s="39"/>
      <c r="C34" s="23"/>
    </row>
  </sheetData>
  <sheetProtection selectLockedCells="1" selectUnlockedCells="1"/>
  <mergeCells count="4">
    <mergeCell ref="A2:C2"/>
    <mergeCell ref="E4:I4"/>
    <mergeCell ref="A11:C11"/>
    <mergeCell ref="E11:G11"/>
  </mergeCells>
  <printOptions horizontalCentered="1"/>
  <pageMargins left="0.7875" right="0.7875" top="0.9840277777777777" bottom="0.9840277777777777" header="0.5118055555555555" footer="0.5118055555555555"/>
  <pageSetup firstPageNumber="1" useFirstPageNumber="1" fitToHeight="1" fitToWidth="1" horizontalDpi="300" verticalDpi="300" orientation="landscape" paperSize="9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sheetData>
    <row r="1" spans="1:3" ht="12.75" customHeight="1">
      <c r="A1" s="41">
        <v>6</v>
      </c>
      <c r="B1" s="42">
        <v>0.6467</v>
      </c>
      <c r="C1" s="42">
        <v>0.6867</v>
      </c>
    </row>
    <row r="2" spans="1:3" ht="12.75" customHeight="1">
      <c r="A2" s="41">
        <v>7</v>
      </c>
      <c r="B2" s="42">
        <v>0.6943</v>
      </c>
      <c r="C2" s="42">
        <v>0.7343</v>
      </c>
    </row>
    <row r="3" spans="1:3" ht="12.75" customHeight="1">
      <c r="A3" s="41">
        <v>8</v>
      </c>
      <c r="B3" s="42">
        <v>0.73</v>
      </c>
      <c r="C3" s="42">
        <v>0.77</v>
      </c>
    </row>
    <row r="4" spans="1:3" ht="12.75" customHeight="1">
      <c r="A4" s="41">
        <v>9</v>
      </c>
      <c r="B4" s="42">
        <v>0.6467</v>
      </c>
      <c r="C4" s="42">
        <v>0.6867</v>
      </c>
    </row>
    <row r="5" spans="1:3" ht="12.75" customHeight="1">
      <c r="A5" s="41">
        <v>10</v>
      </c>
      <c r="B5" s="42">
        <v>0.68</v>
      </c>
      <c r="C5" s="42">
        <v>0.72</v>
      </c>
    </row>
    <row r="6" spans="1:3" ht="12.75" customHeight="1">
      <c r="A6" s="41">
        <v>11</v>
      </c>
      <c r="B6" s="42">
        <v>0.7073</v>
      </c>
      <c r="C6" s="42">
        <v>0.7473</v>
      </c>
    </row>
    <row r="7" spans="1:3" ht="12.75" customHeight="1">
      <c r="A7" s="41">
        <v>12</v>
      </c>
      <c r="B7" s="42">
        <v>0.6467</v>
      </c>
      <c r="C7" s="42">
        <v>0.6867</v>
      </c>
    </row>
    <row r="8" spans="1:3" ht="12.75" customHeight="1">
      <c r="A8" s="41">
        <v>13</v>
      </c>
      <c r="B8" s="42">
        <v>0.6723</v>
      </c>
      <c r="C8" s="42">
        <v>0.7123</v>
      </c>
    </row>
    <row r="9" spans="1:3" ht="12.75" customHeight="1">
      <c r="A9" s="41">
        <v>14</v>
      </c>
      <c r="B9" s="42">
        <v>0.6943</v>
      </c>
      <c r="C9" s="42">
        <v>0.7343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35"/>
  <sheetViews>
    <sheetView showGridLines="0" workbookViewId="0" topLeftCell="I1">
      <selection activeCell="A1" sqref="A1"/>
    </sheetView>
  </sheetViews>
  <sheetFormatPr defaultColWidth="9.140625" defaultRowHeight="14.25" customHeight="1"/>
  <cols>
    <col min="1" max="1" width="24.00390625" style="43" customWidth="1"/>
    <col min="2" max="2" width="24.00390625" style="44" customWidth="1"/>
    <col min="3" max="17" width="24.00390625" style="45" customWidth="1"/>
    <col min="18" max="18" width="24.00390625" style="46" customWidth="1"/>
    <col min="19" max="19" width="24.00390625" style="47" customWidth="1"/>
    <col min="20" max="20" width="24.00390625" style="46" customWidth="1"/>
    <col min="21" max="21" width="24.00390625" style="47" customWidth="1"/>
    <col min="22" max="22" width="24.00390625" style="46" customWidth="1"/>
    <col min="23" max="23" width="24.00390625" style="45" customWidth="1"/>
    <col min="24" max="25" width="24.00390625" style="46" customWidth="1"/>
    <col min="26" max="29" width="24.00390625" style="45" customWidth="1"/>
    <col min="30" max="30" width="24.00390625" style="46" customWidth="1"/>
    <col min="31" max="31" width="24.00390625" style="45" customWidth="1"/>
    <col min="32" max="32" width="24.00390625" style="46" customWidth="1"/>
    <col min="33" max="34" width="24.00390625" style="45" customWidth="1"/>
    <col min="35" max="35" width="12.7109375" style="45" customWidth="1"/>
    <col min="36" max="16384" width="9.140625" style="48" customWidth="1"/>
  </cols>
  <sheetData>
    <row r="1" spans="1:35" ht="58.5" customHeight="1">
      <c r="A1" s="49" t="s">
        <v>42</v>
      </c>
      <c r="B1" s="50" t="s">
        <v>43</v>
      </c>
      <c r="C1" s="50" t="s">
        <v>44</v>
      </c>
      <c r="D1" s="50" t="s">
        <v>45</v>
      </c>
      <c r="E1" s="50" t="s">
        <v>46</v>
      </c>
      <c r="F1" s="50" t="s">
        <v>47</v>
      </c>
      <c r="G1" s="50" t="s">
        <v>48</v>
      </c>
      <c r="H1" s="50" t="s">
        <v>49</v>
      </c>
      <c r="I1" s="50" t="s">
        <v>50</v>
      </c>
      <c r="J1" s="50" t="s">
        <v>51</v>
      </c>
      <c r="K1" s="50" t="s">
        <v>52</v>
      </c>
      <c r="L1" s="50" t="s">
        <v>53</v>
      </c>
      <c r="M1" s="50" t="s">
        <v>54</v>
      </c>
      <c r="N1" s="50" t="s">
        <v>55</v>
      </c>
      <c r="O1" s="50" t="s">
        <v>56</v>
      </c>
      <c r="P1" s="50" t="s">
        <v>57</v>
      </c>
      <c r="Q1" s="50" t="s">
        <v>58</v>
      </c>
      <c r="R1" s="49" t="s">
        <v>59</v>
      </c>
      <c r="S1" s="51" t="s">
        <v>60</v>
      </c>
      <c r="T1" s="52" t="s">
        <v>61</v>
      </c>
      <c r="U1" s="51" t="s">
        <v>62</v>
      </c>
      <c r="V1" s="52" t="s">
        <v>63</v>
      </c>
      <c r="W1" s="50" t="s">
        <v>64</v>
      </c>
      <c r="X1" s="52" t="s">
        <v>65</v>
      </c>
      <c r="Y1" s="52" t="s">
        <v>66</v>
      </c>
      <c r="Z1" s="50" t="s">
        <v>67</v>
      </c>
      <c r="AA1" s="50" t="s">
        <v>68</v>
      </c>
      <c r="AB1" s="50" t="s">
        <v>69</v>
      </c>
      <c r="AC1" s="50" t="s">
        <v>70</v>
      </c>
      <c r="AD1" s="49" t="s">
        <v>71</v>
      </c>
      <c r="AE1" s="50" t="s">
        <v>72</v>
      </c>
      <c r="AF1" s="49" t="s">
        <v>73</v>
      </c>
      <c r="AG1" s="50" t="s">
        <v>74</v>
      </c>
      <c r="AH1" s="50" t="s">
        <v>75</v>
      </c>
      <c r="AI1" s="50" t="s">
        <v>76</v>
      </c>
    </row>
    <row r="2" spans="1:35" ht="14.25" customHeight="1">
      <c r="A2" s="43" t="s">
        <v>2</v>
      </c>
      <c r="B2" s="53" t="s">
        <v>77</v>
      </c>
      <c r="C2" s="45" t="s">
        <v>25</v>
      </c>
      <c r="D2" s="45" t="s">
        <v>78</v>
      </c>
      <c r="E2" s="45" t="s">
        <v>79</v>
      </c>
      <c r="F2" s="45" t="s">
        <v>80</v>
      </c>
      <c r="G2" s="45" t="s">
        <v>81</v>
      </c>
      <c r="H2" s="45" t="s">
        <v>5</v>
      </c>
      <c r="I2" s="45" t="s">
        <v>82</v>
      </c>
      <c r="J2" s="45" t="s">
        <v>83</v>
      </c>
      <c r="K2" s="45" t="s">
        <v>84</v>
      </c>
      <c r="L2" s="45" t="s">
        <v>85</v>
      </c>
      <c r="M2" s="45" t="s">
        <v>86</v>
      </c>
      <c r="N2" s="45" t="s">
        <v>87</v>
      </c>
      <c r="O2" s="45" t="s">
        <v>88</v>
      </c>
      <c r="P2" s="45" t="s">
        <v>89</v>
      </c>
      <c r="Q2" s="45" t="s">
        <v>90</v>
      </c>
      <c r="R2" s="46">
        <v>43903</v>
      </c>
      <c r="S2" s="47" t="s">
        <v>91</v>
      </c>
      <c r="T2" s="46">
        <v>43907</v>
      </c>
      <c r="U2" s="47" t="s">
        <v>91</v>
      </c>
      <c r="V2" s="46">
        <v>43905</v>
      </c>
      <c r="W2" s="45">
        <f>IF(AND(V2&lt;&gt;"",T2&lt;&gt;""),SUM(T2-V2),"")</f>
        <v>2</v>
      </c>
      <c r="Z2" s="45">
        <f>IF(AND(X2&lt;&gt;"",Y2&lt;&gt;"",T2&lt;&gt;""),SUM(IF(Y2&lt;T2,Y2,T2)-X2),"")</f>
        <v>0</v>
      </c>
      <c r="AA2" s="45">
        <f>IF(AND(Z2&lt;&gt;"",W2&lt;&gt;""),SUM(W2-Z2),"")</f>
        <v>0</v>
      </c>
      <c r="AB2" s="45" t="s">
        <v>92</v>
      </c>
      <c r="AC2" s="45" t="s">
        <v>93</v>
      </c>
      <c r="AD2" s="46">
        <v>43846</v>
      </c>
      <c r="AE2" s="45" t="s">
        <v>94</v>
      </c>
      <c r="AF2" s="46">
        <v>43840</v>
      </c>
      <c r="AG2" s="45" t="s">
        <v>95</v>
      </c>
      <c r="AH2" s="45" t="s">
        <v>89</v>
      </c>
      <c r="AI2" s="45" t="s">
        <v>96</v>
      </c>
    </row>
    <row r="3" spans="1:35" ht="14.25" customHeight="1">
      <c r="A3" s="43" t="s">
        <v>2</v>
      </c>
      <c r="B3" s="53" t="s">
        <v>77</v>
      </c>
      <c r="C3" s="45" t="s">
        <v>25</v>
      </c>
      <c r="D3" s="45" t="s">
        <v>78</v>
      </c>
      <c r="E3" s="45" t="s">
        <v>79</v>
      </c>
      <c r="F3" s="45" t="s">
        <v>80</v>
      </c>
      <c r="G3" s="45" t="s">
        <v>81</v>
      </c>
      <c r="H3" s="45" t="s">
        <v>5</v>
      </c>
      <c r="I3" s="45" t="s">
        <v>82</v>
      </c>
      <c r="J3" s="45" t="s">
        <v>83</v>
      </c>
      <c r="K3" s="45" t="s">
        <v>84</v>
      </c>
      <c r="L3" s="45" t="s">
        <v>85</v>
      </c>
      <c r="M3" s="45" t="s">
        <v>86</v>
      </c>
      <c r="N3" s="45" t="s">
        <v>87</v>
      </c>
      <c r="O3" s="45" t="s">
        <v>88</v>
      </c>
      <c r="P3" s="45" t="s">
        <v>89</v>
      </c>
      <c r="Q3" s="45" t="s">
        <v>90</v>
      </c>
      <c r="R3" s="46">
        <v>43903</v>
      </c>
      <c r="S3" s="47" t="s">
        <v>97</v>
      </c>
      <c r="T3" s="46">
        <v>43907</v>
      </c>
      <c r="U3" s="47" t="s">
        <v>97</v>
      </c>
      <c r="V3" s="46">
        <v>43905</v>
      </c>
      <c r="W3" s="45">
        <f>IF(AND(V3&lt;&gt;"",T3&lt;&gt;""),SUM(T3-V3),"")</f>
        <v>2</v>
      </c>
      <c r="Z3" s="45">
        <f>IF(AND(X3&lt;&gt;"",Y3&lt;&gt;"",T3&lt;&gt;""),SUM(IF(Y3&lt;T3,Y3,T3)-X3),"")</f>
        <v>0</v>
      </c>
      <c r="AA3" s="45">
        <f>IF(AND(Z3&lt;&gt;"",W3&lt;&gt;""),SUM(W3-Z3),"")</f>
        <v>0</v>
      </c>
      <c r="AB3" s="45" t="s">
        <v>92</v>
      </c>
      <c r="AC3" s="45" t="s">
        <v>98</v>
      </c>
      <c r="AD3" s="46">
        <v>43846</v>
      </c>
      <c r="AE3" s="45" t="s">
        <v>99</v>
      </c>
      <c r="AF3" s="46">
        <v>43840</v>
      </c>
      <c r="AG3" s="45" t="s">
        <v>95</v>
      </c>
      <c r="AH3" s="45" t="s">
        <v>89</v>
      </c>
      <c r="AI3" s="45" t="s">
        <v>96</v>
      </c>
    </row>
    <row r="4" spans="1:35" ht="14.25" customHeight="1">
      <c r="A4" s="43" t="s">
        <v>2</v>
      </c>
      <c r="B4" s="53" t="s">
        <v>77</v>
      </c>
      <c r="C4" s="45" t="s">
        <v>25</v>
      </c>
      <c r="D4" s="45" t="s">
        <v>78</v>
      </c>
      <c r="E4" s="45" t="s">
        <v>79</v>
      </c>
      <c r="F4" s="45" t="s">
        <v>80</v>
      </c>
      <c r="G4" s="45" t="s">
        <v>81</v>
      </c>
      <c r="H4" s="45" t="s">
        <v>5</v>
      </c>
      <c r="I4" s="45" t="s">
        <v>82</v>
      </c>
      <c r="J4" s="45" t="s">
        <v>83</v>
      </c>
      <c r="K4" s="45" t="s">
        <v>84</v>
      </c>
      <c r="L4" s="45" t="s">
        <v>85</v>
      </c>
      <c r="M4" s="45" t="s">
        <v>86</v>
      </c>
      <c r="N4" s="45" t="s">
        <v>87</v>
      </c>
      <c r="O4" s="45" t="s">
        <v>88</v>
      </c>
      <c r="P4" s="45" t="s">
        <v>89</v>
      </c>
      <c r="Q4" s="45" t="s">
        <v>90</v>
      </c>
      <c r="R4" s="46">
        <v>43903</v>
      </c>
      <c r="S4" s="47" t="s">
        <v>100</v>
      </c>
      <c r="T4" s="46">
        <v>43907</v>
      </c>
      <c r="U4" s="47" t="s">
        <v>100</v>
      </c>
      <c r="V4" s="46">
        <v>43876</v>
      </c>
      <c r="W4" s="45">
        <f>IF(AND(V4&lt;&gt;"",T4&lt;&gt;""),SUM(T4-V4),"")</f>
        <v>31</v>
      </c>
      <c r="Z4" s="45">
        <f>IF(AND(X4&lt;&gt;"",Y4&lt;&gt;"",T4&lt;&gt;""),SUM(IF(Y4&lt;T4,Y4,T4)-X4),"")</f>
        <v>0</v>
      </c>
      <c r="AA4" s="45">
        <f>IF(AND(Z4&lt;&gt;"",W4&lt;&gt;""),SUM(W4-Z4),"")</f>
        <v>0</v>
      </c>
      <c r="AB4" s="45" t="s">
        <v>92</v>
      </c>
      <c r="AC4" s="45" t="s">
        <v>101</v>
      </c>
      <c r="AD4" s="46">
        <v>43846</v>
      </c>
      <c r="AE4" s="45" t="s">
        <v>102</v>
      </c>
      <c r="AF4" s="46">
        <v>43840</v>
      </c>
      <c r="AG4" s="45" t="s">
        <v>95</v>
      </c>
      <c r="AH4" s="45" t="s">
        <v>89</v>
      </c>
      <c r="AI4" s="45" t="s">
        <v>96</v>
      </c>
    </row>
    <row r="5" spans="1:35" ht="14.25" customHeight="1">
      <c r="A5" s="43" t="s">
        <v>2</v>
      </c>
      <c r="B5" s="53" t="s">
        <v>77</v>
      </c>
      <c r="C5" s="45" t="s">
        <v>25</v>
      </c>
      <c r="D5" s="45" t="s">
        <v>78</v>
      </c>
      <c r="E5" s="45" t="s">
        <v>79</v>
      </c>
      <c r="F5" s="45" t="s">
        <v>80</v>
      </c>
      <c r="G5" s="45" t="s">
        <v>81</v>
      </c>
      <c r="H5" s="45" t="s">
        <v>5</v>
      </c>
      <c r="I5" s="45" t="s">
        <v>82</v>
      </c>
      <c r="J5" s="45" t="s">
        <v>83</v>
      </c>
      <c r="K5" s="45" t="s">
        <v>84</v>
      </c>
      <c r="L5" s="45" t="s">
        <v>85</v>
      </c>
      <c r="M5" s="45" t="s">
        <v>86</v>
      </c>
      <c r="N5" s="45" t="s">
        <v>87</v>
      </c>
      <c r="O5" s="45" t="s">
        <v>88</v>
      </c>
      <c r="P5" s="45" t="s">
        <v>89</v>
      </c>
      <c r="Q5" s="45" t="s">
        <v>90</v>
      </c>
      <c r="R5" s="46">
        <v>43903</v>
      </c>
      <c r="S5" s="47" t="s">
        <v>103</v>
      </c>
      <c r="T5" s="46">
        <v>43907</v>
      </c>
      <c r="U5" s="47" t="s">
        <v>103</v>
      </c>
      <c r="V5" s="46">
        <v>43876</v>
      </c>
      <c r="W5" s="45">
        <f>IF(AND(V5&lt;&gt;"",T5&lt;&gt;""),SUM(T5-V5),"")</f>
        <v>31</v>
      </c>
      <c r="Z5" s="45">
        <f>IF(AND(X5&lt;&gt;"",Y5&lt;&gt;"",T5&lt;&gt;""),SUM(IF(Y5&lt;T5,Y5,T5)-X5),"")</f>
        <v>0</v>
      </c>
      <c r="AA5" s="45">
        <f>IF(AND(Z5&lt;&gt;"",W5&lt;&gt;""),SUM(W5-Z5),"")</f>
        <v>0</v>
      </c>
      <c r="AB5" s="45" t="s">
        <v>92</v>
      </c>
      <c r="AC5" s="45" t="s">
        <v>104</v>
      </c>
      <c r="AD5" s="46">
        <v>43846</v>
      </c>
      <c r="AE5" s="45" t="s">
        <v>105</v>
      </c>
      <c r="AF5" s="46">
        <v>43840</v>
      </c>
      <c r="AG5" s="45" t="s">
        <v>95</v>
      </c>
      <c r="AH5" s="45" t="s">
        <v>89</v>
      </c>
      <c r="AI5" s="45" t="s">
        <v>96</v>
      </c>
    </row>
    <row r="6" spans="1:35" ht="14.25" customHeight="1">
      <c r="A6" s="43" t="s">
        <v>2</v>
      </c>
      <c r="B6" s="53" t="s">
        <v>77</v>
      </c>
      <c r="C6" s="45" t="s">
        <v>25</v>
      </c>
      <c r="D6" s="45" t="s">
        <v>78</v>
      </c>
      <c r="E6" s="45" t="s">
        <v>79</v>
      </c>
      <c r="F6" s="45" t="s">
        <v>80</v>
      </c>
      <c r="G6" s="45" t="s">
        <v>81</v>
      </c>
      <c r="H6" s="45" t="s">
        <v>5</v>
      </c>
      <c r="I6" s="45" t="s">
        <v>82</v>
      </c>
      <c r="J6" s="45" t="s">
        <v>83</v>
      </c>
      <c r="K6" s="45" t="s">
        <v>84</v>
      </c>
      <c r="L6" s="45" t="s">
        <v>106</v>
      </c>
      <c r="M6" s="45" t="s">
        <v>86</v>
      </c>
      <c r="N6" s="45" t="s">
        <v>107</v>
      </c>
      <c r="O6" s="45" t="s">
        <v>108</v>
      </c>
      <c r="P6" s="45" t="s">
        <v>109</v>
      </c>
      <c r="Q6" s="45" t="s">
        <v>110</v>
      </c>
      <c r="R6" s="46">
        <v>43903</v>
      </c>
      <c r="S6" s="47" t="s">
        <v>111</v>
      </c>
      <c r="T6" s="46">
        <v>43907</v>
      </c>
      <c r="U6" s="47" t="s">
        <v>111</v>
      </c>
      <c r="V6" s="46">
        <v>43921</v>
      </c>
      <c r="W6" s="45">
        <f>IF(AND(V6&lt;&gt;"",T6&lt;&gt;""),SUM(T6-V6),"")</f>
        <v>-14</v>
      </c>
      <c r="Z6" s="45">
        <f>IF(AND(X6&lt;&gt;"",Y6&lt;&gt;"",T6&lt;&gt;""),SUM(IF(Y6&lt;T6,Y6,T6)-X6),"")</f>
        <v>0</v>
      </c>
      <c r="AA6" s="45">
        <f>IF(AND(Z6&lt;&gt;"",W6&lt;&gt;""),SUM(W6-Z6),"")</f>
        <v>0</v>
      </c>
      <c r="AB6" s="45" t="s">
        <v>92</v>
      </c>
      <c r="AC6" s="45" t="s">
        <v>112</v>
      </c>
      <c r="AD6" s="46">
        <v>43864</v>
      </c>
      <c r="AE6" s="45" t="s">
        <v>113</v>
      </c>
      <c r="AF6" s="46">
        <v>43861</v>
      </c>
      <c r="AG6" s="45" t="s">
        <v>114</v>
      </c>
      <c r="AH6" s="45" t="s">
        <v>109</v>
      </c>
      <c r="AI6" s="45" t="s">
        <v>96</v>
      </c>
    </row>
    <row r="7" spans="1:35" ht="14.25" customHeight="1">
      <c r="A7" s="43" t="s">
        <v>2</v>
      </c>
      <c r="B7" s="53" t="s">
        <v>77</v>
      </c>
      <c r="C7" s="45" t="s">
        <v>25</v>
      </c>
      <c r="D7" s="45" t="s">
        <v>78</v>
      </c>
      <c r="E7" s="45" t="s">
        <v>79</v>
      </c>
      <c r="F7" s="45" t="s">
        <v>80</v>
      </c>
      <c r="G7" s="45" t="s">
        <v>81</v>
      </c>
      <c r="H7" s="45" t="s">
        <v>5</v>
      </c>
      <c r="I7" s="45" t="s">
        <v>82</v>
      </c>
      <c r="J7" s="45" t="s">
        <v>83</v>
      </c>
      <c r="K7" s="45" t="s">
        <v>84</v>
      </c>
      <c r="L7" s="45" t="s">
        <v>106</v>
      </c>
      <c r="M7" s="45" t="s">
        <v>86</v>
      </c>
      <c r="N7" s="45" t="s">
        <v>107</v>
      </c>
      <c r="O7" s="45" t="s">
        <v>108</v>
      </c>
      <c r="P7" s="45" t="s">
        <v>109</v>
      </c>
      <c r="Q7" s="45" t="s">
        <v>110</v>
      </c>
      <c r="R7" s="46">
        <v>43903</v>
      </c>
      <c r="S7" s="47" t="s">
        <v>111</v>
      </c>
      <c r="T7" s="46">
        <v>43907</v>
      </c>
      <c r="U7" s="47" t="s">
        <v>111</v>
      </c>
      <c r="V7" s="46">
        <v>43950</v>
      </c>
      <c r="W7" s="45">
        <f>IF(AND(V7&lt;&gt;"",T7&lt;&gt;""),SUM(T7-V7),"")</f>
        <v>-43</v>
      </c>
      <c r="Z7" s="45">
        <f>IF(AND(X7&lt;&gt;"",Y7&lt;&gt;"",T7&lt;&gt;""),SUM(IF(Y7&lt;T7,Y7,T7)-X7),"")</f>
        <v>0</v>
      </c>
      <c r="AA7" s="45">
        <f>IF(AND(Z7&lt;&gt;"",W7&lt;&gt;""),SUM(W7-Z7),"")</f>
        <v>0</v>
      </c>
      <c r="AB7" s="45" t="s">
        <v>92</v>
      </c>
      <c r="AC7" s="45" t="s">
        <v>115</v>
      </c>
      <c r="AD7" s="46">
        <v>43892</v>
      </c>
      <c r="AE7" s="45" t="s">
        <v>116</v>
      </c>
      <c r="AF7" s="46">
        <v>43890</v>
      </c>
      <c r="AG7" s="45" t="s">
        <v>114</v>
      </c>
      <c r="AH7" s="45" t="s">
        <v>109</v>
      </c>
      <c r="AI7" s="45" t="s">
        <v>96</v>
      </c>
    </row>
    <row r="8" spans="1:35" ht="14.25" customHeight="1">
      <c r="A8" s="43" t="s">
        <v>2</v>
      </c>
      <c r="B8" s="53" t="s">
        <v>77</v>
      </c>
      <c r="C8" s="45" t="s">
        <v>25</v>
      </c>
      <c r="D8" s="45" t="s">
        <v>78</v>
      </c>
      <c r="E8" s="45" t="s">
        <v>79</v>
      </c>
      <c r="F8" s="45" t="s">
        <v>80</v>
      </c>
      <c r="G8" s="45" t="s">
        <v>81</v>
      </c>
      <c r="H8" s="45" t="s">
        <v>5</v>
      </c>
      <c r="I8" s="45" t="s">
        <v>82</v>
      </c>
      <c r="J8" s="45" t="s">
        <v>117</v>
      </c>
      <c r="K8" s="45" t="s">
        <v>84</v>
      </c>
      <c r="L8" s="45" t="s">
        <v>118</v>
      </c>
      <c r="M8" s="45" t="s">
        <v>119</v>
      </c>
      <c r="N8" s="45" t="s">
        <v>120</v>
      </c>
      <c r="O8" s="45" t="s">
        <v>121</v>
      </c>
      <c r="P8" s="45" t="s">
        <v>122</v>
      </c>
      <c r="Q8" s="45" t="s">
        <v>123</v>
      </c>
      <c r="R8" s="46">
        <v>43903</v>
      </c>
      <c r="S8" s="47" t="s">
        <v>120</v>
      </c>
      <c r="T8" s="46">
        <v>43907</v>
      </c>
      <c r="U8" s="47" t="s">
        <v>120</v>
      </c>
      <c r="V8" s="46">
        <v>43893</v>
      </c>
      <c r="W8" s="45">
        <f>IF(AND(V8&lt;&gt;"",T8&lt;&gt;""),SUM(T8-V8),"")</f>
        <v>14</v>
      </c>
      <c r="Z8" s="45">
        <f>IF(AND(X8&lt;&gt;"",Y8&lt;&gt;"",T8&lt;&gt;""),SUM(IF(Y8&lt;T8,Y8,T8)-X8),"")</f>
        <v>0</v>
      </c>
      <c r="AA8" s="45">
        <f>IF(AND(Z8&lt;&gt;"",W8&lt;&gt;""),SUM(W8-Z8),"")</f>
        <v>0</v>
      </c>
      <c r="AB8" s="45" t="s">
        <v>92</v>
      </c>
      <c r="AC8" s="45" t="s">
        <v>124</v>
      </c>
      <c r="AD8" s="46">
        <v>43833</v>
      </c>
      <c r="AE8" s="45" t="s">
        <v>125</v>
      </c>
      <c r="AF8" s="46">
        <v>43819</v>
      </c>
      <c r="AG8" s="45" t="s">
        <v>126</v>
      </c>
      <c r="AH8" s="45" t="s">
        <v>122</v>
      </c>
      <c r="AI8" s="45" t="s">
        <v>96</v>
      </c>
    </row>
    <row r="9" spans="1:35" ht="14.25" customHeight="1">
      <c r="A9" s="43" t="s">
        <v>2</v>
      </c>
      <c r="B9" s="53" t="s">
        <v>77</v>
      </c>
      <c r="C9" s="45" t="s">
        <v>25</v>
      </c>
      <c r="D9" s="45" t="s">
        <v>78</v>
      </c>
      <c r="E9" s="45" t="s">
        <v>79</v>
      </c>
      <c r="F9" s="45" t="s">
        <v>80</v>
      </c>
      <c r="G9" s="45" t="s">
        <v>81</v>
      </c>
      <c r="H9" s="45" t="s">
        <v>5</v>
      </c>
      <c r="I9" s="45" t="s">
        <v>82</v>
      </c>
      <c r="J9" s="45" t="s">
        <v>83</v>
      </c>
      <c r="K9" s="45" t="s">
        <v>84</v>
      </c>
      <c r="L9" s="45" t="s">
        <v>127</v>
      </c>
      <c r="M9" s="45" t="s">
        <v>86</v>
      </c>
      <c r="N9" s="45" t="s">
        <v>128</v>
      </c>
      <c r="O9" s="45" t="s">
        <v>129</v>
      </c>
      <c r="P9" s="45" t="s">
        <v>130</v>
      </c>
      <c r="Q9" s="45" t="s">
        <v>131</v>
      </c>
      <c r="R9" s="46">
        <v>43907</v>
      </c>
      <c r="S9" s="47" t="s">
        <v>132</v>
      </c>
      <c r="T9" s="46">
        <v>43908</v>
      </c>
      <c r="U9" s="47" t="s">
        <v>132</v>
      </c>
      <c r="V9" s="46">
        <v>43871</v>
      </c>
      <c r="W9" s="45">
        <f>IF(AND(V9&lt;&gt;"",T9&lt;&gt;""),SUM(T9-V9),"")</f>
        <v>37</v>
      </c>
      <c r="Z9" s="45">
        <f>IF(AND(X9&lt;&gt;"",Y9&lt;&gt;"",T9&lt;&gt;""),SUM(IF(Y9&lt;T9,Y9,T9)-X9),"")</f>
        <v>0</v>
      </c>
      <c r="AA9" s="45">
        <f>IF(AND(Z9&lt;&gt;"",W9&lt;&gt;""),SUM(W9-Z9),"")</f>
        <v>0</v>
      </c>
      <c r="AB9" s="45" t="s">
        <v>92</v>
      </c>
      <c r="AC9" s="45" t="s">
        <v>133</v>
      </c>
      <c r="AD9" s="46">
        <v>43839</v>
      </c>
      <c r="AE9" s="45" t="s">
        <v>134</v>
      </c>
      <c r="AF9" s="46">
        <v>43839</v>
      </c>
      <c r="AG9" s="45" t="s">
        <v>135</v>
      </c>
      <c r="AH9" s="45" t="s">
        <v>130</v>
      </c>
      <c r="AI9" s="45" t="s">
        <v>96</v>
      </c>
    </row>
    <row r="10" spans="1:35" ht="14.25" customHeight="1">
      <c r="A10" s="43" t="s">
        <v>2</v>
      </c>
      <c r="B10" s="53" t="s">
        <v>77</v>
      </c>
      <c r="C10" s="45" t="s">
        <v>25</v>
      </c>
      <c r="D10" s="45" t="s">
        <v>78</v>
      </c>
      <c r="E10" s="45" t="s">
        <v>79</v>
      </c>
      <c r="F10" s="45" t="s">
        <v>80</v>
      </c>
      <c r="G10" s="45" t="s">
        <v>81</v>
      </c>
      <c r="H10" s="45" t="s">
        <v>5</v>
      </c>
      <c r="I10" s="45" t="s">
        <v>82</v>
      </c>
      <c r="J10" s="45" t="s">
        <v>83</v>
      </c>
      <c r="K10" s="45" t="s">
        <v>84</v>
      </c>
      <c r="L10" s="45" t="s">
        <v>127</v>
      </c>
      <c r="M10" s="45" t="s">
        <v>86</v>
      </c>
      <c r="N10" s="45" t="s">
        <v>128</v>
      </c>
      <c r="O10" s="45" t="s">
        <v>129</v>
      </c>
      <c r="P10" s="45" t="s">
        <v>130</v>
      </c>
      <c r="Q10" s="45" t="s">
        <v>131</v>
      </c>
      <c r="R10" s="46">
        <v>43907</v>
      </c>
      <c r="S10" s="47" t="s">
        <v>136</v>
      </c>
      <c r="T10" s="46">
        <v>43908</v>
      </c>
      <c r="U10" s="47" t="s">
        <v>136</v>
      </c>
      <c r="V10" s="46">
        <v>43887</v>
      </c>
      <c r="W10" s="45">
        <f>IF(AND(V10&lt;&gt;"",T10&lt;&gt;""),SUM(T10-V10),"")</f>
        <v>21</v>
      </c>
      <c r="Z10" s="45">
        <f>IF(AND(X10&lt;&gt;"",Y10&lt;&gt;"",T10&lt;&gt;""),SUM(IF(Y10&lt;T10,Y10,T10)-X10),"")</f>
        <v>0</v>
      </c>
      <c r="AA10" s="45">
        <f>IF(AND(Z10&lt;&gt;"",W10&lt;&gt;""),SUM(W10-Z10),"")</f>
        <v>0</v>
      </c>
      <c r="AB10" s="45" t="s">
        <v>92</v>
      </c>
      <c r="AC10" s="45" t="s">
        <v>137</v>
      </c>
      <c r="AD10" s="46">
        <v>43857</v>
      </c>
      <c r="AE10" s="45" t="s">
        <v>138</v>
      </c>
      <c r="AF10" s="46">
        <v>43857</v>
      </c>
      <c r="AG10" s="45" t="s">
        <v>135</v>
      </c>
      <c r="AH10" s="45" t="s">
        <v>130</v>
      </c>
      <c r="AI10" s="45" t="s">
        <v>96</v>
      </c>
    </row>
    <row r="11" spans="1:35" ht="14.25" customHeight="1">
      <c r="A11" s="43" t="s">
        <v>2</v>
      </c>
      <c r="B11" s="53" t="s">
        <v>77</v>
      </c>
      <c r="C11" s="45" t="s">
        <v>25</v>
      </c>
      <c r="D11" s="45" t="s">
        <v>78</v>
      </c>
      <c r="E11" s="45" t="s">
        <v>79</v>
      </c>
      <c r="F11" s="45" t="s">
        <v>80</v>
      </c>
      <c r="G11" s="45" t="s">
        <v>81</v>
      </c>
      <c r="H11" s="45" t="s">
        <v>5</v>
      </c>
      <c r="I11" s="45" t="s">
        <v>82</v>
      </c>
      <c r="J11" s="45" t="s">
        <v>83</v>
      </c>
      <c r="K11" s="45" t="s">
        <v>84</v>
      </c>
      <c r="L11" s="45" t="s">
        <v>127</v>
      </c>
      <c r="M11" s="45" t="s">
        <v>86</v>
      </c>
      <c r="N11" s="45" t="s">
        <v>128</v>
      </c>
      <c r="O11" s="45" t="s">
        <v>129</v>
      </c>
      <c r="P11" s="45" t="s">
        <v>130</v>
      </c>
      <c r="Q11" s="45" t="s">
        <v>131</v>
      </c>
      <c r="R11" s="46">
        <v>43907</v>
      </c>
      <c r="S11" s="47" t="s">
        <v>139</v>
      </c>
      <c r="T11" s="46">
        <v>43908</v>
      </c>
      <c r="U11" s="47" t="s">
        <v>139</v>
      </c>
      <c r="V11" s="46">
        <v>43899</v>
      </c>
      <c r="W11" s="45">
        <f>IF(AND(V11&lt;&gt;"",T11&lt;&gt;""),SUM(T11-V11),"")</f>
        <v>9</v>
      </c>
      <c r="Z11" s="45">
        <f>IF(AND(X11&lt;&gt;"",Y11&lt;&gt;"",T11&lt;&gt;""),SUM(IF(Y11&lt;T11,Y11,T11)-X11),"")</f>
        <v>0</v>
      </c>
      <c r="AA11" s="45">
        <f>IF(AND(Z11&lt;&gt;"",W11&lt;&gt;""),SUM(W11-Z11),"")</f>
        <v>0</v>
      </c>
      <c r="AB11" s="45" t="s">
        <v>92</v>
      </c>
      <c r="AC11" s="45" t="s">
        <v>140</v>
      </c>
      <c r="AD11" s="46">
        <v>43869</v>
      </c>
      <c r="AE11" s="45" t="s">
        <v>141</v>
      </c>
      <c r="AF11" s="46">
        <v>43868</v>
      </c>
      <c r="AG11" s="45" t="s">
        <v>135</v>
      </c>
      <c r="AH11" s="45" t="s">
        <v>130</v>
      </c>
      <c r="AI11" s="45" t="s">
        <v>96</v>
      </c>
    </row>
    <row r="12" spans="1:35" ht="14.25" customHeight="1">
      <c r="A12" s="43" t="s">
        <v>2</v>
      </c>
      <c r="B12" s="53" t="s">
        <v>77</v>
      </c>
      <c r="C12" s="45" t="s">
        <v>25</v>
      </c>
      <c r="D12" s="45" t="s">
        <v>78</v>
      </c>
      <c r="E12" s="45" t="s">
        <v>79</v>
      </c>
      <c r="F12" s="45" t="s">
        <v>80</v>
      </c>
      <c r="G12" s="45" t="s">
        <v>81</v>
      </c>
      <c r="H12" s="45" t="s">
        <v>5</v>
      </c>
      <c r="I12" s="45" t="s">
        <v>82</v>
      </c>
      <c r="J12" s="45" t="s">
        <v>83</v>
      </c>
      <c r="K12" s="45" t="s">
        <v>84</v>
      </c>
      <c r="L12" s="45" t="s">
        <v>127</v>
      </c>
      <c r="M12" s="45" t="s">
        <v>86</v>
      </c>
      <c r="N12" s="45" t="s">
        <v>128</v>
      </c>
      <c r="O12" s="45" t="s">
        <v>129</v>
      </c>
      <c r="P12" s="45" t="s">
        <v>130</v>
      </c>
      <c r="Q12" s="45" t="s">
        <v>131</v>
      </c>
      <c r="R12" s="46">
        <v>43907</v>
      </c>
      <c r="S12" s="47" t="s">
        <v>142</v>
      </c>
      <c r="T12" s="46">
        <v>43908</v>
      </c>
      <c r="U12" s="47" t="s">
        <v>142</v>
      </c>
      <c r="V12" s="46">
        <v>43920</v>
      </c>
      <c r="W12" s="45">
        <f>IF(AND(V12&lt;&gt;"",T12&lt;&gt;""),SUM(T12-V12),"")</f>
        <v>-12</v>
      </c>
      <c r="Z12" s="45">
        <f>IF(AND(X12&lt;&gt;"",Y12&lt;&gt;"",T12&lt;&gt;""),SUM(IF(Y12&lt;T12,Y12,T12)-X12),"")</f>
        <v>0</v>
      </c>
      <c r="AA12" s="45">
        <f>IF(AND(Z12&lt;&gt;"",W12&lt;&gt;""),SUM(W12-Z12),"")</f>
        <v>0</v>
      </c>
      <c r="AB12" s="45" t="s">
        <v>92</v>
      </c>
      <c r="AC12" s="45" t="s">
        <v>143</v>
      </c>
      <c r="AD12" s="46">
        <v>43888</v>
      </c>
      <c r="AE12" s="45" t="s">
        <v>144</v>
      </c>
      <c r="AF12" s="46">
        <v>43888</v>
      </c>
      <c r="AG12" s="45" t="s">
        <v>135</v>
      </c>
      <c r="AH12" s="45" t="s">
        <v>130</v>
      </c>
      <c r="AI12" s="45" t="s">
        <v>96</v>
      </c>
    </row>
    <row r="13" spans="1:35" ht="14.25" customHeight="1">
      <c r="A13" s="43" t="s">
        <v>2</v>
      </c>
      <c r="B13" s="53" t="s">
        <v>77</v>
      </c>
      <c r="C13" s="45" t="s">
        <v>25</v>
      </c>
      <c r="D13" s="45" t="s">
        <v>78</v>
      </c>
      <c r="E13" s="45" t="s">
        <v>79</v>
      </c>
      <c r="F13" s="45" t="s">
        <v>80</v>
      </c>
      <c r="G13" s="45" t="s">
        <v>81</v>
      </c>
      <c r="H13" s="45" t="s">
        <v>5</v>
      </c>
      <c r="I13" s="45" t="s">
        <v>82</v>
      </c>
      <c r="J13" s="45" t="s">
        <v>83</v>
      </c>
      <c r="K13" s="45" t="s">
        <v>84</v>
      </c>
      <c r="L13" s="45" t="s">
        <v>127</v>
      </c>
      <c r="M13" s="45" t="s">
        <v>86</v>
      </c>
      <c r="N13" s="45" t="s">
        <v>128</v>
      </c>
      <c r="O13" s="45" t="s">
        <v>129</v>
      </c>
      <c r="P13" s="45" t="s">
        <v>130</v>
      </c>
      <c r="Q13" s="45" t="s">
        <v>131</v>
      </c>
      <c r="R13" s="46">
        <v>43907</v>
      </c>
      <c r="S13" s="47" t="s">
        <v>145</v>
      </c>
      <c r="T13" s="46">
        <v>43908</v>
      </c>
      <c r="U13" s="47" t="s">
        <v>145</v>
      </c>
      <c r="V13" s="46">
        <v>43927</v>
      </c>
      <c r="W13" s="45">
        <f>IF(AND(V13&lt;&gt;"",T13&lt;&gt;""),SUM(T13-V13),"")</f>
        <v>-19</v>
      </c>
      <c r="Z13" s="45">
        <f>IF(AND(X13&lt;&gt;"",Y13&lt;&gt;"",T13&lt;&gt;""),SUM(IF(Y13&lt;T13,Y13,T13)-X13),"")</f>
        <v>0</v>
      </c>
      <c r="AA13" s="45">
        <f>IF(AND(Z13&lt;&gt;"",W13&lt;&gt;""),SUM(W13-Z13),"")</f>
        <v>0</v>
      </c>
      <c r="AB13" s="45" t="s">
        <v>92</v>
      </c>
      <c r="AC13" s="45" t="s">
        <v>146</v>
      </c>
      <c r="AD13" s="46">
        <v>43896</v>
      </c>
      <c r="AE13" s="45" t="s">
        <v>147</v>
      </c>
      <c r="AF13" s="46">
        <v>43896</v>
      </c>
      <c r="AG13" s="45" t="s">
        <v>135</v>
      </c>
      <c r="AH13" s="45" t="s">
        <v>130</v>
      </c>
      <c r="AI13" s="45" t="s">
        <v>96</v>
      </c>
    </row>
    <row r="14" spans="1:35" ht="14.25" customHeight="1">
      <c r="A14" s="43" t="s">
        <v>2</v>
      </c>
      <c r="B14" s="53" t="s">
        <v>77</v>
      </c>
      <c r="C14" s="45" t="s">
        <v>25</v>
      </c>
      <c r="D14" s="45" t="s">
        <v>78</v>
      </c>
      <c r="E14" s="45" t="s">
        <v>79</v>
      </c>
      <c r="F14" s="45" t="s">
        <v>80</v>
      </c>
      <c r="G14" s="45" t="s">
        <v>81</v>
      </c>
      <c r="H14" s="45" t="s">
        <v>5</v>
      </c>
      <c r="I14" s="45" t="s">
        <v>82</v>
      </c>
      <c r="J14" s="45" t="s">
        <v>117</v>
      </c>
      <c r="K14" s="45" t="s">
        <v>84</v>
      </c>
      <c r="L14" s="45" t="s">
        <v>148</v>
      </c>
      <c r="M14" s="45" t="s">
        <v>119</v>
      </c>
      <c r="N14" s="45" t="s">
        <v>149</v>
      </c>
      <c r="O14" s="45" t="s">
        <v>150</v>
      </c>
      <c r="P14" s="45" t="s">
        <v>151</v>
      </c>
      <c r="Q14" s="45" t="s">
        <v>152</v>
      </c>
      <c r="R14" s="46">
        <v>43907</v>
      </c>
      <c r="S14" s="47" t="s">
        <v>153</v>
      </c>
      <c r="T14" s="46">
        <v>43916</v>
      </c>
      <c r="U14" s="47" t="s">
        <v>153</v>
      </c>
      <c r="V14" s="46">
        <v>43897</v>
      </c>
      <c r="W14" s="45">
        <f>IF(AND(V14&lt;&gt;"",T14&lt;&gt;""),SUM(T14-V14),"")</f>
        <v>19</v>
      </c>
      <c r="Z14" s="45">
        <f>IF(AND(X14&lt;&gt;"",Y14&lt;&gt;"",T14&lt;&gt;""),SUM(IF(Y14&lt;T14,Y14,T14)-X14),"")</f>
        <v>0</v>
      </c>
      <c r="AA14" s="45">
        <f>IF(AND(Z14&lt;&gt;"",W14&lt;&gt;""),SUM(W14-Z14),"")</f>
        <v>0</v>
      </c>
      <c r="AB14" s="45" t="s">
        <v>154</v>
      </c>
      <c r="AC14" s="45" t="s">
        <v>155</v>
      </c>
      <c r="AD14" s="46">
        <v>43867</v>
      </c>
      <c r="AE14" s="45" t="s">
        <v>156</v>
      </c>
      <c r="AF14" s="46">
        <v>43861</v>
      </c>
      <c r="AG14" s="45" t="s">
        <v>157</v>
      </c>
      <c r="AH14" s="45" t="s">
        <v>151</v>
      </c>
      <c r="AI14" s="45" t="s">
        <v>96</v>
      </c>
    </row>
    <row r="15" spans="1:35" ht="14.25" customHeight="1">
      <c r="A15" s="43" t="s">
        <v>2</v>
      </c>
      <c r="B15" s="53" t="s">
        <v>77</v>
      </c>
      <c r="C15" s="45" t="s">
        <v>25</v>
      </c>
      <c r="D15" s="45" t="s">
        <v>78</v>
      </c>
      <c r="E15" s="45" t="s">
        <v>79</v>
      </c>
      <c r="F15" s="45" t="s">
        <v>80</v>
      </c>
      <c r="G15" s="45" t="s">
        <v>81</v>
      </c>
      <c r="H15" s="45" t="s">
        <v>5</v>
      </c>
      <c r="I15" s="45" t="s">
        <v>82</v>
      </c>
      <c r="J15" s="45" t="s">
        <v>117</v>
      </c>
      <c r="K15" s="45" t="s">
        <v>84</v>
      </c>
      <c r="L15" s="45" t="s">
        <v>158</v>
      </c>
      <c r="M15" s="45" t="s">
        <v>119</v>
      </c>
      <c r="N15" s="45" t="s">
        <v>159</v>
      </c>
      <c r="O15" s="45" t="s">
        <v>150</v>
      </c>
      <c r="P15" s="45" t="s">
        <v>151</v>
      </c>
      <c r="Q15" s="45" t="s">
        <v>160</v>
      </c>
      <c r="R15" s="46">
        <v>43911</v>
      </c>
      <c r="S15" s="47" t="s">
        <v>161</v>
      </c>
      <c r="T15" s="46">
        <v>43916</v>
      </c>
      <c r="U15" s="47" t="s">
        <v>161</v>
      </c>
      <c r="V15" s="46">
        <v>43870</v>
      </c>
      <c r="W15" s="45">
        <f>IF(AND(V15&lt;&gt;"",T15&lt;&gt;""),SUM(T15-V15),"")</f>
        <v>46</v>
      </c>
      <c r="Z15" s="45">
        <f>IF(AND(X15&lt;&gt;"",Y15&lt;&gt;"",T15&lt;&gt;""),SUM(IF(Y15&lt;T15,Y15,T15)-X15),"")</f>
        <v>0</v>
      </c>
      <c r="AA15" s="45">
        <f>IF(AND(Z15&lt;&gt;"",W15&lt;&gt;""),SUM(W15-Z15),"")</f>
        <v>0</v>
      </c>
      <c r="AB15" s="45" t="s">
        <v>92</v>
      </c>
      <c r="AC15" s="45" t="s">
        <v>162</v>
      </c>
      <c r="AD15" s="46">
        <v>43840</v>
      </c>
      <c r="AE15" s="45" t="s">
        <v>163</v>
      </c>
      <c r="AF15" s="46">
        <v>43830</v>
      </c>
      <c r="AG15" s="45" t="s">
        <v>157</v>
      </c>
      <c r="AH15" s="45" t="s">
        <v>151</v>
      </c>
      <c r="AI15" s="45" t="s">
        <v>96</v>
      </c>
    </row>
    <row r="16" spans="1:35" ht="14.25" customHeight="1">
      <c r="A16" s="43" t="s">
        <v>2</v>
      </c>
      <c r="B16" s="53" t="s">
        <v>77</v>
      </c>
      <c r="C16" s="45" t="s">
        <v>25</v>
      </c>
      <c r="D16" s="45" t="s">
        <v>78</v>
      </c>
      <c r="E16" s="45" t="s">
        <v>79</v>
      </c>
      <c r="F16" s="45" t="s">
        <v>80</v>
      </c>
      <c r="G16" s="45" t="s">
        <v>81</v>
      </c>
      <c r="H16" s="45" t="s">
        <v>5</v>
      </c>
      <c r="I16" s="45" t="s">
        <v>82</v>
      </c>
      <c r="J16" s="45" t="s">
        <v>117</v>
      </c>
      <c r="K16" s="45" t="s">
        <v>84</v>
      </c>
      <c r="L16" s="45" t="s">
        <v>158</v>
      </c>
      <c r="M16" s="45" t="s">
        <v>119</v>
      </c>
      <c r="N16" s="45" t="s">
        <v>159</v>
      </c>
      <c r="O16" s="45" t="s">
        <v>150</v>
      </c>
      <c r="P16" s="45" t="s">
        <v>151</v>
      </c>
      <c r="Q16" s="45" t="s">
        <v>160</v>
      </c>
      <c r="R16" s="46">
        <v>43911</v>
      </c>
      <c r="S16" s="47" t="s">
        <v>164</v>
      </c>
      <c r="T16" s="46">
        <v>43916</v>
      </c>
      <c r="U16" s="47" t="s">
        <v>164</v>
      </c>
      <c r="V16" s="46">
        <v>43890</v>
      </c>
      <c r="W16" s="45">
        <f>IF(AND(V16&lt;&gt;"",T16&lt;&gt;""),SUM(T16-V16),"")</f>
        <v>26</v>
      </c>
      <c r="Z16" s="45">
        <f>IF(AND(X16&lt;&gt;"",Y16&lt;&gt;"",T16&lt;&gt;""),SUM(IF(Y16&lt;T16,Y16,T16)-X16),"")</f>
        <v>0</v>
      </c>
      <c r="AA16" s="45">
        <f>IF(AND(Z16&lt;&gt;"",W16&lt;&gt;""),SUM(W16-Z16),"")</f>
        <v>0</v>
      </c>
      <c r="AB16" s="45" t="s">
        <v>92</v>
      </c>
      <c r="AC16" s="45" t="s">
        <v>165</v>
      </c>
      <c r="AD16" s="46">
        <v>43840</v>
      </c>
      <c r="AE16" s="45" t="s">
        <v>166</v>
      </c>
      <c r="AF16" s="46">
        <v>43830</v>
      </c>
      <c r="AG16" s="45" t="s">
        <v>157</v>
      </c>
      <c r="AH16" s="45" t="s">
        <v>151</v>
      </c>
      <c r="AI16" s="45" t="s">
        <v>96</v>
      </c>
    </row>
    <row r="17" spans="1:35" ht="14.25" customHeight="1">
      <c r="A17" s="43" t="s">
        <v>2</v>
      </c>
      <c r="B17" s="53" t="s">
        <v>77</v>
      </c>
      <c r="C17" s="45" t="s">
        <v>25</v>
      </c>
      <c r="D17" s="45" t="s">
        <v>78</v>
      </c>
      <c r="E17" s="45" t="s">
        <v>79</v>
      </c>
      <c r="F17" s="45" t="s">
        <v>80</v>
      </c>
      <c r="G17" s="45" t="s">
        <v>81</v>
      </c>
      <c r="H17" s="45" t="s">
        <v>5</v>
      </c>
      <c r="I17" s="45" t="s">
        <v>82</v>
      </c>
      <c r="J17" s="45" t="s">
        <v>117</v>
      </c>
      <c r="K17" s="45" t="s">
        <v>84</v>
      </c>
      <c r="L17" s="45" t="s">
        <v>158</v>
      </c>
      <c r="M17" s="45" t="s">
        <v>119</v>
      </c>
      <c r="N17" s="45" t="s">
        <v>159</v>
      </c>
      <c r="O17" s="45" t="s">
        <v>150</v>
      </c>
      <c r="P17" s="45" t="s">
        <v>151</v>
      </c>
      <c r="Q17" s="45" t="s">
        <v>160</v>
      </c>
      <c r="R17" s="46">
        <v>43911</v>
      </c>
      <c r="S17" s="47" t="s">
        <v>167</v>
      </c>
      <c r="T17" s="46">
        <v>43916</v>
      </c>
      <c r="U17" s="47" t="s">
        <v>167</v>
      </c>
      <c r="V17" s="46">
        <v>43930</v>
      </c>
      <c r="W17" s="45">
        <f>IF(AND(V17&lt;&gt;"",T17&lt;&gt;""),SUM(T17-V17),"")</f>
        <v>-14</v>
      </c>
      <c r="Z17" s="45">
        <f>IF(AND(X17&lt;&gt;"",Y17&lt;&gt;"",T17&lt;&gt;""),SUM(IF(Y17&lt;T17,Y17,T17)-X17),"")</f>
        <v>0</v>
      </c>
      <c r="AA17" s="45">
        <f>IF(AND(Z17&lt;&gt;"",W17&lt;&gt;""),SUM(W17-Z17),"")</f>
        <v>0</v>
      </c>
      <c r="AB17" s="45" t="s">
        <v>92</v>
      </c>
      <c r="AC17" s="45" t="s">
        <v>168</v>
      </c>
      <c r="AD17" s="46">
        <v>43900</v>
      </c>
      <c r="AE17" s="45" t="s">
        <v>169</v>
      </c>
      <c r="AF17" s="46">
        <v>43890</v>
      </c>
      <c r="AG17" s="45" t="s">
        <v>157</v>
      </c>
      <c r="AH17" s="45" t="s">
        <v>151</v>
      </c>
      <c r="AI17" s="45" t="s">
        <v>96</v>
      </c>
    </row>
    <row r="18" spans="1:35" ht="14.25" customHeight="1">
      <c r="A18" s="43" t="s">
        <v>2</v>
      </c>
      <c r="B18" s="53" t="s">
        <v>77</v>
      </c>
      <c r="C18" s="45" t="s">
        <v>25</v>
      </c>
      <c r="D18" s="45" t="s">
        <v>78</v>
      </c>
      <c r="E18" s="45" t="s">
        <v>79</v>
      </c>
      <c r="F18" s="45" t="s">
        <v>80</v>
      </c>
      <c r="G18" s="45" t="s">
        <v>81</v>
      </c>
      <c r="H18" s="45" t="s">
        <v>5</v>
      </c>
      <c r="I18" s="45" t="s">
        <v>82</v>
      </c>
      <c r="J18" s="45" t="s">
        <v>117</v>
      </c>
      <c r="K18" s="45" t="s">
        <v>84</v>
      </c>
      <c r="L18" s="45" t="s">
        <v>158</v>
      </c>
      <c r="M18" s="45" t="s">
        <v>119</v>
      </c>
      <c r="N18" s="45" t="s">
        <v>159</v>
      </c>
      <c r="O18" s="45" t="s">
        <v>150</v>
      </c>
      <c r="P18" s="45" t="s">
        <v>151</v>
      </c>
      <c r="Q18" s="45" t="s">
        <v>160</v>
      </c>
      <c r="R18" s="46">
        <v>43911</v>
      </c>
      <c r="S18" s="47" t="s">
        <v>170</v>
      </c>
      <c r="T18" s="46">
        <v>43916</v>
      </c>
      <c r="U18" s="47" t="s">
        <v>170</v>
      </c>
      <c r="V18" s="46">
        <v>43930</v>
      </c>
      <c r="W18" s="45">
        <f>IF(AND(V18&lt;&gt;"",T18&lt;&gt;""),SUM(T18-V18),"")</f>
        <v>-14</v>
      </c>
      <c r="Z18" s="45">
        <f>IF(AND(X18&lt;&gt;"",Y18&lt;&gt;"",T18&lt;&gt;""),SUM(IF(Y18&lt;T18,Y18,T18)-X18),"")</f>
        <v>0</v>
      </c>
      <c r="AA18" s="45">
        <f>IF(AND(Z18&lt;&gt;"",W18&lt;&gt;""),SUM(W18-Z18),"")</f>
        <v>0</v>
      </c>
      <c r="AB18" s="45" t="s">
        <v>92</v>
      </c>
      <c r="AC18" s="45" t="s">
        <v>171</v>
      </c>
      <c r="AD18" s="46">
        <v>43900</v>
      </c>
      <c r="AE18" s="45" t="s">
        <v>172</v>
      </c>
      <c r="AF18" s="46">
        <v>43890</v>
      </c>
      <c r="AG18" s="45" t="s">
        <v>157</v>
      </c>
      <c r="AH18" s="45" t="s">
        <v>151</v>
      </c>
      <c r="AI18" s="45" t="s">
        <v>96</v>
      </c>
    </row>
    <row r="19" spans="1:35" ht="14.25" customHeight="1">
      <c r="A19" s="43" t="s">
        <v>2</v>
      </c>
      <c r="B19" s="53" t="s">
        <v>77</v>
      </c>
      <c r="C19" s="45" t="s">
        <v>25</v>
      </c>
      <c r="D19" s="45" t="s">
        <v>78</v>
      </c>
      <c r="E19" s="45" t="s">
        <v>79</v>
      </c>
      <c r="F19" s="45" t="s">
        <v>80</v>
      </c>
      <c r="G19" s="45" t="s">
        <v>81</v>
      </c>
      <c r="H19" s="45" t="s">
        <v>5</v>
      </c>
      <c r="I19" s="45" t="s">
        <v>82</v>
      </c>
      <c r="J19" s="45" t="s">
        <v>117</v>
      </c>
      <c r="K19" s="45" t="s">
        <v>84</v>
      </c>
      <c r="L19" s="45" t="s">
        <v>173</v>
      </c>
      <c r="M19" s="45" t="s">
        <v>119</v>
      </c>
      <c r="N19" s="45" t="s">
        <v>174</v>
      </c>
      <c r="O19" s="45" t="s">
        <v>150</v>
      </c>
      <c r="P19" s="45" t="s">
        <v>151</v>
      </c>
      <c r="Q19" s="45" t="s">
        <v>175</v>
      </c>
      <c r="R19" s="46">
        <v>43911</v>
      </c>
      <c r="S19" s="47" t="s">
        <v>176</v>
      </c>
      <c r="T19" s="46">
        <v>43916</v>
      </c>
      <c r="U19" s="47" t="s">
        <v>176</v>
      </c>
      <c r="V19" s="46">
        <v>43870</v>
      </c>
      <c r="W19" s="45">
        <f>IF(AND(V19&lt;&gt;"",T19&lt;&gt;""),SUM(T19-V19),"")</f>
        <v>46</v>
      </c>
      <c r="Z19" s="45">
        <f>IF(AND(X19&lt;&gt;"",Y19&lt;&gt;"",T19&lt;&gt;""),SUM(IF(Y19&lt;T19,Y19,T19)-X19),"")</f>
        <v>0</v>
      </c>
      <c r="AA19" s="45">
        <f>IF(AND(Z19&lt;&gt;"",W19&lt;&gt;""),SUM(W19-Z19),"")</f>
        <v>0</v>
      </c>
      <c r="AB19" s="45" t="s">
        <v>92</v>
      </c>
      <c r="AC19" s="45" t="s">
        <v>177</v>
      </c>
      <c r="AD19" s="46">
        <v>43840</v>
      </c>
      <c r="AE19" s="45" t="s">
        <v>178</v>
      </c>
      <c r="AF19" s="46">
        <v>43830</v>
      </c>
      <c r="AG19" s="45" t="s">
        <v>157</v>
      </c>
      <c r="AH19" s="45" t="s">
        <v>151</v>
      </c>
      <c r="AI19" s="45" t="s">
        <v>96</v>
      </c>
    </row>
    <row r="20" spans="1:35" ht="14.25" customHeight="1">
      <c r="A20" s="43" t="s">
        <v>2</v>
      </c>
      <c r="B20" s="53" t="s">
        <v>77</v>
      </c>
      <c r="C20" s="45" t="s">
        <v>25</v>
      </c>
      <c r="D20" s="45" t="s">
        <v>78</v>
      </c>
      <c r="E20" s="45" t="s">
        <v>79</v>
      </c>
      <c r="F20" s="45" t="s">
        <v>80</v>
      </c>
      <c r="G20" s="45" t="s">
        <v>81</v>
      </c>
      <c r="H20" s="45" t="s">
        <v>5</v>
      </c>
      <c r="I20" s="45" t="s">
        <v>82</v>
      </c>
      <c r="J20" s="45" t="s">
        <v>117</v>
      </c>
      <c r="K20" s="45" t="s">
        <v>84</v>
      </c>
      <c r="L20" s="45" t="s">
        <v>173</v>
      </c>
      <c r="M20" s="45" t="s">
        <v>119</v>
      </c>
      <c r="N20" s="45" t="s">
        <v>174</v>
      </c>
      <c r="O20" s="45" t="s">
        <v>150</v>
      </c>
      <c r="P20" s="45" t="s">
        <v>151</v>
      </c>
      <c r="Q20" s="45" t="s">
        <v>175</v>
      </c>
      <c r="R20" s="46">
        <v>43911</v>
      </c>
      <c r="S20" s="47" t="s">
        <v>176</v>
      </c>
      <c r="T20" s="46">
        <v>43916</v>
      </c>
      <c r="U20" s="47" t="s">
        <v>176</v>
      </c>
      <c r="V20" s="46">
        <v>43870</v>
      </c>
      <c r="W20" s="45">
        <f>IF(AND(V20&lt;&gt;"",T20&lt;&gt;""),SUM(T20-V20),"")</f>
        <v>46</v>
      </c>
      <c r="Z20" s="45">
        <f>IF(AND(X20&lt;&gt;"",Y20&lt;&gt;"",T20&lt;&gt;""),SUM(IF(Y20&lt;T20,Y20,T20)-X20),"")</f>
        <v>0</v>
      </c>
      <c r="AA20" s="45">
        <f>IF(AND(Z20&lt;&gt;"",W20&lt;&gt;""),SUM(W20-Z20),"")</f>
        <v>0</v>
      </c>
      <c r="AB20" s="45" t="s">
        <v>92</v>
      </c>
      <c r="AC20" s="45" t="s">
        <v>179</v>
      </c>
      <c r="AD20" s="46">
        <v>43840</v>
      </c>
      <c r="AE20" s="45" t="s">
        <v>180</v>
      </c>
      <c r="AF20" s="46">
        <v>43830</v>
      </c>
      <c r="AG20" s="45" t="s">
        <v>157</v>
      </c>
      <c r="AH20" s="45" t="s">
        <v>151</v>
      </c>
      <c r="AI20" s="45" t="s">
        <v>96</v>
      </c>
    </row>
    <row r="21" spans="1:35" ht="14.25" customHeight="1">
      <c r="A21" s="43" t="s">
        <v>2</v>
      </c>
      <c r="B21" s="44" t="s">
        <v>77</v>
      </c>
      <c r="C21" s="45" t="s">
        <v>25</v>
      </c>
      <c r="D21" s="45" t="s">
        <v>78</v>
      </c>
      <c r="E21" s="45" t="s">
        <v>79</v>
      </c>
      <c r="F21" s="45" t="s">
        <v>80</v>
      </c>
      <c r="G21" s="45" t="s">
        <v>81</v>
      </c>
      <c r="H21" s="45" t="s">
        <v>5</v>
      </c>
      <c r="I21" s="45" t="s">
        <v>82</v>
      </c>
      <c r="J21" s="45" t="s">
        <v>117</v>
      </c>
      <c r="K21" s="45" t="s">
        <v>84</v>
      </c>
      <c r="L21" s="45" t="s">
        <v>173</v>
      </c>
      <c r="M21" s="45" t="s">
        <v>119</v>
      </c>
      <c r="N21" s="45" t="s">
        <v>174</v>
      </c>
      <c r="O21" s="45" t="s">
        <v>150</v>
      </c>
      <c r="P21" s="45" t="s">
        <v>151</v>
      </c>
      <c r="Q21" s="45" t="s">
        <v>175</v>
      </c>
      <c r="R21" s="46">
        <v>43911</v>
      </c>
      <c r="S21" s="47" t="s">
        <v>176</v>
      </c>
      <c r="T21" s="46">
        <v>43916</v>
      </c>
      <c r="U21" s="47" t="s">
        <v>176</v>
      </c>
      <c r="V21" s="46">
        <v>43930</v>
      </c>
      <c r="W21" s="45">
        <f>IF(AND(V21&lt;&gt;"",T21&lt;&gt;""),SUM(T21-V21),"")</f>
        <v>-14</v>
      </c>
      <c r="Z21" s="45">
        <f>IF(AND(X21&lt;&gt;"",Y21&lt;&gt;"",T21&lt;&gt;""),SUM(IF(Y21&lt;T21,Y21,T21)-X21),"")</f>
        <v>0</v>
      </c>
      <c r="AA21" s="45">
        <f>IF(AND(Z21&lt;&gt;"",W21&lt;&gt;""),SUM(W21-Z21),"")</f>
        <v>0</v>
      </c>
      <c r="AB21" s="45" t="s">
        <v>92</v>
      </c>
      <c r="AC21" s="45" t="s">
        <v>181</v>
      </c>
      <c r="AD21" s="46">
        <v>43900</v>
      </c>
      <c r="AE21" s="45" t="s">
        <v>182</v>
      </c>
      <c r="AF21" s="46">
        <v>43890</v>
      </c>
      <c r="AG21" s="45" t="s">
        <v>157</v>
      </c>
      <c r="AH21" s="45" t="s">
        <v>151</v>
      </c>
      <c r="AI21" s="45" t="s">
        <v>96</v>
      </c>
    </row>
    <row r="22" spans="1:35" ht="14.25" customHeight="1">
      <c r="A22" s="43" t="s">
        <v>2</v>
      </c>
      <c r="B22" s="44" t="s">
        <v>77</v>
      </c>
      <c r="C22" s="45" t="s">
        <v>25</v>
      </c>
      <c r="D22" s="45" t="s">
        <v>78</v>
      </c>
      <c r="E22" s="45" t="s">
        <v>79</v>
      </c>
      <c r="F22" s="45" t="s">
        <v>80</v>
      </c>
      <c r="G22" s="45" t="s">
        <v>81</v>
      </c>
      <c r="H22" s="45" t="s">
        <v>5</v>
      </c>
      <c r="I22" s="45" t="s">
        <v>82</v>
      </c>
      <c r="J22" s="45" t="s">
        <v>117</v>
      </c>
      <c r="K22" s="45" t="s">
        <v>84</v>
      </c>
      <c r="L22" s="45" t="s">
        <v>173</v>
      </c>
      <c r="M22" s="45" t="s">
        <v>119</v>
      </c>
      <c r="N22" s="45" t="s">
        <v>174</v>
      </c>
      <c r="O22" s="45" t="s">
        <v>150</v>
      </c>
      <c r="P22" s="45" t="s">
        <v>151</v>
      </c>
      <c r="Q22" s="45" t="s">
        <v>175</v>
      </c>
      <c r="R22" s="46">
        <v>43911</v>
      </c>
      <c r="S22" s="47" t="s">
        <v>183</v>
      </c>
      <c r="T22" s="46">
        <v>43916</v>
      </c>
      <c r="U22" s="47" t="s">
        <v>183</v>
      </c>
      <c r="V22" s="46">
        <v>43930</v>
      </c>
      <c r="W22" s="45">
        <f>IF(AND(V22&lt;&gt;"",T22&lt;&gt;""),SUM(T22-V22),"")</f>
        <v>-14</v>
      </c>
      <c r="Z22" s="45">
        <f>IF(AND(X22&lt;&gt;"",Y22&lt;&gt;"",T22&lt;&gt;""),SUM(IF(Y22&lt;T22,Y22,T22)-X22),"")</f>
        <v>0</v>
      </c>
      <c r="AA22" s="45">
        <f>IF(AND(Z22&lt;&gt;"",W22&lt;&gt;""),SUM(W22-Z22),"")</f>
        <v>0</v>
      </c>
      <c r="AB22" s="45" t="s">
        <v>92</v>
      </c>
      <c r="AC22" s="45" t="s">
        <v>184</v>
      </c>
      <c r="AD22" s="46">
        <v>43900</v>
      </c>
      <c r="AE22" s="45" t="s">
        <v>185</v>
      </c>
      <c r="AF22" s="46">
        <v>43890</v>
      </c>
      <c r="AG22" s="45" t="s">
        <v>157</v>
      </c>
      <c r="AH22" s="45" t="s">
        <v>151</v>
      </c>
      <c r="AI22" s="45" t="s">
        <v>96</v>
      </c>
    </row>
    <row r="23" spans="1:35" ht="14.25" customHeight="1">
      <c r="A23" s="43" t="s">
        <v>2</v>
      </c>
      <c r="B23" s="44" t="s">
        <v>77</v>
      </c>
      <c r="C23" s="45" t="s">
        <v>25</v>
      </c>
      <c r="D23" s="45" t="s">
        <v>78</v>
      </c>
      <c r="E23" s="45" t="s">
        <v>79</v>
      </c>
      <c r="F23" s="45" t="s">
        <v>80</v>
      </c>
      <c r="G23" s="45" t="s">
        <v>81</v>
      </c>
      <c r="H23" s="45" t="s">
        <v>5</v>
      </c>
      <c r="I23" s="45" t="s">
        <v>82</v>
      </c>
      <c r="J23" s="45" t="s">
        <v>83</v>
      </c>
      <c r="K23" s="45" t="s">
        <v>84</v>
      </c>
      <c r="L23" s="45" t="s">
        <v>186</v>
      </c>
      <c r="M23" s="45" t="s">
        <v>187</v>
      </c>
      <c r="N23" s="45" t="s">
        <v>188</v>
      </c>
      <c r="O23" s="45" t="s">
        <v>189</v>
      </c>
      <c r="P23" s="45" t="s">
        <v>190</v>
      </c>
      <c r="Q23" s="45" t="s">
        <v>191</v>
      </c>
      <c r="R23" s="46">
        <v>43911</v>
      </c>
      <c r="S23" s="47" t="s">
        <v>192</v>
      </c>
      <c r="T23" s="46">
        <v>43916</v>
      </c>
      <c r="U23" s="47" t="s">
        <v>192</v>
      </c>
      <c r="V23" s="46">
        <v>43888</v>
      </c>
      <c r="W23" s="45">
        <f>IF(AND(V23&lt;&gt;"",T23&lt;&gt;""),SUM(T23-V23),"")</f>
        <v>28</v>
      </c>
      <c r="Z23" s="45">
        <f>IF(AND(X23&lt;&gt;"",Y23&lt;&gt;"",T23&lt;&gt;""),SUM(IF(Y23&lt;T23,Y23,T23)-X23),"")</f>
        <v>0</v>
      </c>
      <c r="AA23" s="45">
        <f>IF(AND(Z23&lt;&gt;"",W23&lt;&gt;""),SUM(W23-Z23),"")</f>
        <v>0</v>
      </c>
      <c r="AB23" s="45" t="s">
        <v>92</v>
      </c>
      <c r="AC23" s="45" t="s">
        <v>193</v>
      </c>
      <c r="AD23" s="46">
        <v>43858</v>
      </c>
      <c r="AE23" s="45" t="s">
        <v>194</v>
      </c>
      <c r="AF23" s="46">
        <v>43857</v>
      </c>
      <c r="AG23" s="45" t="s">
        <v>195</v>
      </c>
      <c r="AH23" s="45" t="s">
        <v>190</v>
      </c>
      <c r="AI23" s="45" t="s">
        <v>96</v>
      </c>
    </row>
    <row r="24" spans="1:35" ht="14.25" customHeight="1">
      <c r="A24" s="43" t="s">
        <v>2</v>
      </c>
      <c r="B24" s="44" t="s">
        <v>77</v>
      </c>
      <c r="C24" s="45" t="s">
        <v>25</v>
      </c>
      <c r="D24" s="45" t="s">
        <v>78</v>
      </c>
      <c r="E24" s="45" t="s">
        <v>79</v>
      </c>
      <c r="F24" s="45" t="s">
        <v>80</v>
      </c>
      <c r="G24" s="45" t="s">
        <v>81</v>
      </c>
      <c r="H24" s="45" t="s">
        <v>5</v>
      </c>
      <c r="I24" s="45" t="s">
        <v>82</v>
      </c>
      <c r="J24" s="45" t="s">
        <v>83</v>
      </c>
      <c r="K24" s="45" t="s">
        <v>84</v>
      </c>
      <c r="L24" s="45" t="s">
        <v>186</v>
      </c>
      <c r="M24" s="45" t="s">
        <v>187</v>
      </c>
      <c r="N24" s="45" t="s">
        <v>188</v>
      </c>
      <c r="O24" s="45" t="s">
        <v>189</v>
      </c>
      <c r="P24" s="45" t="s">
        <v>190</v>
      </c>
      <c r="Q24" s="45" t="s">
        <v>191</v>
      </c>
      <c r="R24" s="46">
        <v>43911</v>
      </c>
      <c r="S24" s="47" t="s">
        <v>196</v>
      </c>
      <c r="T24" s="46">
        <v>43916</v>
      </c>
      <c r="U24" s="47" t="s">
        <v>196</v>
      </c>
      <c r="V24" s="46">
        <v>43919</v>
      </c>
      <c r="W24" s="45">
        <f>IF(AND(V24&lt;&gt;"",T24&lt;&gt;""),SUM(T24-V24),"")</f>
        <v>-3</v>
      </c>
      <c r="Z24" s="45">
        <f>IF(AND(X24&lt;&gt;"",Y24&lt;&gt;"",T24&lt;&gt;""),SUM(IF(Y24&lt;T24,Y24,T24)-X24),"")</f>
        <v>0</v>
      </c>
      <c r="AA24" s="45">
        <f>IF(AND(Z24&lt;&gt;"",W24&lt;&gt;""),SUM(W24-Z24),"")</f>
        <v>0</v>
      </c>
      <c r="AB24" s="45" t="s">
        <v>92</v>
      </c>
      <c r="AC24" s="45" t="s">
        <v>197</v>
      </c>
      <c r="AD24" s="46">
        <v>43889</v>
      </c>
      <c r="AE24" s="45" t="s">
        <v>198</v>
      </c>
      <c r="AF24" s="46">
        <v>43888</v>
      </c>
      <c r="AG24" s="45" t="s">
        <v>195</v>
      </c>
      <c r="AH24" s="45" t="s">
        <v>190</v>
      </c>
      <c r="AI24" s="45" t="s">
        <v>96</v>
      </c>
    </row>
    <row r="25" spans="1:35" ht="14.25" customHeight="1">
      <c r="A25" s="43" t="s">
        <v>2</v>
      </c>
      <c r="B25" s="44" t="s">
        <v>77</v>
      </c>
      <c r="C25" s="45" t="s">
        <v>25</v>
      </c>
      <c r="D25" s="45" t="s">
        <v>78</v>
      </c>
      <c r="E25" s="45" t="s">
        <v>79</v>
      </c>
      <c r="F25" s="45" t="s">
        <v>80</v>
      </c>
      <c r="G25" s="45" t="s">
        <v>81</v>
      </c>
      <c r="H25" s="45" t="s">
        <v>5</v>
      </c>
      <c r="I25" s="45" t="s">
        <v>82</v>
      </c>
      <c r="J25" s="45" t="s">
        <v>83</v>
      </c>
      <c r="K25" s="45" t="s">
        <v>84</v>
      </c>
      <c r="L25" s="45" t="s">
        <v>199</v>
      </c>
      <c r="M25" s="45" t="s">
        <v>86</v>
      </c>
      <c r="N25" s="45" t="s">
        <v>200</v>
      </c>
      <c r="O25" s="45" t="s">
        <v>201</v>
      </c>
      <c r="P25" s="45" t="s">
        <v>202</v>
      </c>
      <c r="Q25" s="45" t="s">
        <v>203</v>
      </c>
      <c r="R25" s="46">
        <v>43911</v>
      </c>
      <c r="S25" s="47" t="s">
        <v>204</v>
      </c>
      <c r="T25" s="46">
        <v>43916</v>
      </c>
      <c r="U25" s="47" t="s">
        <v>204</v>
      </c>
      <c r="V25" s="46">
        <v>43917</v>
      </c>
      <c r="W25" s="45">
        <f>IF(AND(V25&lt;&gt;"",T25&lt;&gt;""),SUM(T25-V25),"")</f>
        <v>-1</v>
      </c>
      <c r="Z25" s="45">
        <f>IF(AND(X25&lt;&gt;"",Y25&lt;&gt;"",T25&lt;&gt;""),SUM(IF(Y25&lt;T25,Y25,T25)-X25),"")</f>
        <v>0</v>
      </c>
      <c r="AA25" s="45">
        <f>IF(AND(Z25&lt;&gt;"",W25&lt;&gt;""),SUM(W25-Z25),"")</f>
        <v>0</v>
      </c>
      <c r="AB25" s="45" t="s">
        <v>92</v>
      </c>
      <c r="AC25" s="45" t="s">
        <v>205</v>
      </c>
      <c r="AD25" s="46">
        <v>43887</v>
      </c>
      <c r="AE25" s="45" t="s">
        <v>206</v>
      </c>
      <c r="AF25" s="46">
        <v>43882</v>
      </c>
      <c r="AG25" s="45" t="s">
        <v>201</v>
      </c>
      <c r="AH25" s="45" t="s">
        <v>202</v>
      </c>
      <c r="AI25" s="45" t="s">
        <v>96</v>
      </c>
    </row>
    <row r="26" spans="1:35" ht="14.25" customHeight="1">
      <c r="A26" s="43" t="s">
        <v>2</v>
      </c>
      <c r="B26" s="44" t="s">
        <v>77</v>
      </c>
      <c r="C26" s="45" t="s">
        <v>25</v>
      </c>
      <c r="D26" s="45" t="s">
        <v>78</v>
      </c>
      <c r="E26" s="45" t="s">
        <v>79</v>
      </c>
      <c r="F26" s="45" t="s">
        <v>80</v>
      </c>
      <c r="G26" s="45" t="s">
        <v>81</v>
      </c>
      <c r="H26" s="45" t="s">
        <v>5</v>
      </c>
      <c r="I26" s="45" t="s">
        <v>82</v>
      </c>
      <c r="J26" s="45" t="s">
        <v>83</v>
      </c>
      <c r="K26" s="45" t="s">
        <v>84</v>
      </c>
      <c r="L26" s="45" t="s">
        <v>199</v>
      </c>
      <c r="M26" s="45" t="s">
        <v>86</v>
      </c>
      <c r="N26" s="45" t="s">
        <v>200</v>
      </c>
      <c r="O26" s="45" t="s">
        <v>201</v>
      </c>
      <c r="P26" s="45" t="s">
        <v>202</v>
      </c>
      <c r="Q26" s="45" t="s">
        <v>203</v>
      </c>
      <c r="R26" s="46">
        <v>43911</v>
      </c>
      <c r="S26" s="47" t="s">
        <v>207</v>
      </c>
      <c r="T26" s="46">
        <v>43916</v>
      </c>
      <c r="U26" s="47" t="s">
        <v>207</v>
      </c>
      <c r="V26" s="46">
        <v>43917</v>
      </c>
      <c r="W26" s="45">
        <f>IF(AND(V26&lt;&gt;"",T26&lt;&gt;""),SUM(T26-V26),"")</f>
        <v>-1</v>
      </c>
      <c r="Z26" s="45">
        <f>IF(AND(X26&lt;&gt;"",Y26&lt;&gt;"",T26&lt;&gt;""),SUM(IF(Y26&lt;T26,Y26,T26)-X26),"")</f>
        <v>0</v>
      </c>
      <c r="AA26" s="45">
        <f>IF(AND(Z26&lt;&gt;"",W26&lt;&gt;""),SUM(W26-Z26),"")</f>
        <v>0</v>
      </c>
      <c r="AB26" s="45" t="s">
        <v>92</v>
      </c>
      <c r="AC26" s="45" t="s">
        <v>208</v>
      </c>
      <c r="AD26" s="46">
        <v>43887</v>
      </c>
      <c r="AE26" s="45" t="s">
        <v>209</v>
      </c>
      <c r="AF26" s="46">
        <v>43882</v>
      </c>
      <c r="AG26" s="45" t="s">
        <v>201</v>
      </c>
      <c r="AH26" s="45" t="s">
        <v>202</v>
      </c>
      <c r="AI26" s="45" t="s">
        <v>96</v>
      </c>
    </row>
    <row r="27" spans="1:35" ht="14.25" customHeight="1">
      <c r="A27" s="43" t="s">
        <v>2</v>
      </c>
      <c r="B27" s="44" t="s">
        <v>77</v>
      </c>
      <c r="C27" s="45" t="s">
        <v>25</v>
      </c>
      <c r="D27" s="45" t="s">
        <v>78</v>
      </c>
      <c r="E27" s="45" t="s">
        <v>79</v>
      </c>
      <c r="F27" s="45" t="s">
        <v>80</v>
      </c>
      <c r="G27" s="45" t="s">
        <v>81</v>
      </c>
      <c r="H27" s="45" t="s">
        <v>5</v>
      </c>
      <c r="I27" s="45" t="s">
        <v>82</v>
      </c>
      <c r="J27" s="45" t="s">
        <v>117</v>
      </c>
      <c r="K27" s="45" t="s">
        <v>84</v>
      </c>
      <c r="L27" s="45" t="s">
        <v>210</v>
      </c>
      <c r="M27" s="45" t="s">
        <v>211</v>
      </c>
      <c r="N27" s="45" t="s">
        <v>212</v>
      </c>
      <c r="O27" s="45" t="s">
        <v>121</v>
      </c>
      <c r="P27" s="45" t="s">
        <v>122</v>
      </c>
      <c r="Q27" s="45" t="s">
        <v>213</v>
      </c>
      <c r="R27" s="46">
        <v>43914</v>
      </c>
      <c r="S27" s="47" t="s">
        <v>212</v>
      </c>
      <c r="T27" s="46">
        <v>43916</v>
      </c>
      <c r="U27" s="47" t="s">
        <v>212</v>
      </c>
      <c r="V27" s="46">
        <v>43948</v>
      </c>
      <c r="W27" s="45">
        <f>IF(AND(V27&lt;&gt;"",T27&lt;&gt;""),SUM(T27-V27),"")</f>
        <v>-32</v>
      </c>
      <c r="Z27" s="45">
        <f>IF(AND(X27&lt;&gt;"",Y27&lt;&gt;"",T27&lt;&gt;""),SUM(IF(Y27&lt;T27,Y27,T27)-X27),"")</f>
        <v>0</v>
      </c>
      <c r="AA27" s="45">
        <f>IF(AND(Z27&lt;&gt;"",W27&lt;&gt;""),SUM(W27-Z27),"")</f>
        <v>0</v>
      </c>
      <c r="AB27" s="45" t="s">
        <v>92</v>
      </c>
      <c r="AC27" s="45" t="s">
        <v>214</v>
      </c>
      <c r="AD27" s="46">
        <v>43882</v>
      </c>
      <c r="AE27" s="45" t="s">
        <v>215</v>
      </c>
      <c r="AF27" s="46">
        <v>43875</v>
      </c>
      <c r="AG27" s="45" t="s">
        <v>126</v>
      </c>
      <c r="AH27" s="45" t="s">
        <v>122</v>
      </c>
      <c r="AI27" s="45" t="s">
        <v>96</v>
      </c>
    </row>
    <row r="28" spans="1:35" ht="14.25" customHeight="1">
      <c r="A28" s="43" t="s">
        <v>2</v>
      </c>
      <c r="B28" s="44" t="s">
        <v>77</v>
      </c>
      <c r="C28" s="45" t="s">
        <v>25</v>
      </c>
      <c r="D28" s="45" t="s">
        <v>78</v>
      </c>
      <c r="E28" s="45" t="s">
        <v>79</v>
      </c>
      <c r="F28" s="45" t="s">
        <v>80</v>
      </c>
      <c r="G28" s="45" t="s">
        <v>81</v>
      </c>
      <c r="H28" s="45" t="s">
        <v>5</v>
      </c>
      <c r="I28" s="45" t="s">
        <v>82</v>
      </c>
      <c r="J28" s="45" t="s">
        <v>216</v>
      </c>
      <c r="K28" s="45" t="s">
        <v>84</v>
      </c>
      <c r="L28" s="45" t="s">
        <v>217</v>
      </c>
      <c r="M28" s="45" t="s">
        <v>218</v>
      </c>
      <c r="N28" s="45" t="s">
        <v>219</v>
      </c>
      <c r="O28" s="45" t="s">
        <v>220</v>
      </c>
      <c r="P28" s="45" t="s">
        <v>221</v>
      </c>
      <c r="Q28" s="45" t="s">
        <v>222</v>
      </c>
      <c r="R28" s="46">
        <v>43914</v>
      </c>
      <c r="S28" s="47" t="s">
        <v>223</v>
      </c>
      <c r="T28" s="46">
        <v>43916</v>
      </c>
      <c r="U28" s="47" t="s">
        <v>223</v>
      </c>
      <c r="V28" s="46">
        <v>43845</v>
      </c>
      <c r="W28" s="45">
        <f>IF(AND(V28&lt;&gt;"",T28&lt;&gt;""),SUM(T28-V28),"")</f>
        <v>71</v>
      </c>
      <c r="Z28" s="45">
        <f>IF(AND(X28&lt;&gt;"",Y28&lt;&gt;"",T28&lt;&gt;""),SUM(IF(Y28&lt;T28,Y28,T28)-X28),"")</f>
        <v>0</v>
      </c>
      <c r="AA28" s="45">
        <f>IF(AND(Z28&lt;&gt;"",W28&lt;&gt;""),SUM(W28-Z28),"")</f>
        <v>0</v>
      </c>
      <c r="AB28" s="45" t="s">
        <v>92</v>
      </c>
      <c r="AC28" s="45" t="s">
        <v>224</v>
      </c>
      <c r="AD28" s="46">
        <v>43813</v>
      </c>
      <c r="AE28" s="45" t="s">
        <v>225</v>
      </c>
      <c r="AF28" s="46">
        <v>43812</v>
      </c>
      <c r="AG28" s="45" t="s">
        <v>226</v>
      </c>
      <c r="AH28" s="45" t="s">
        <v>221</v>
      </c>
      <c r="AI28" s="45" t="s">
        <v>96</v>
      </c>
    </row>
    <row r="29" spans="1:35" ht="14.25" customHeight="1">
      <c r="A29" s="43" t="s">
        <v>2</v>
      </c>
      <c r="B29" s="44" t="s">
        <v>77</v>
      </c>
      <c r="C29" s="45" t="s">
        <v>25</v>
      </c>
      <c r="D29" s="45" t="s">
        <v>78</v>
      </c>
      <c r="E29" s="45" t="s">
        <v>79</v>
      </c>
      <c r="F29" s="45" t="s">
        <v>80</v>
      </c>
      <c r="G29" s="45" t="s">
        <v>81</v>
      </c>
      <c r="H29" s="45" t="s">
        <v>5</v>
      </c>
      <c r="I29" s="45" t="s">
        <v>82</v>
      </c>
      <c r="J29" s="45" t="s">
        <v>216</v>
      </c>
      <c r="K29" s="45" t="s">
        <v>84</v>
      </c>
      <c r="L29" s="45" t="s">
        <v>217</v>
      </c>
      <c r="M29" s="45" t="s">
        <v>218</v>
      </c>
      <c r="N29" s="45" t="s">
        <v>219</v>
      </c>
      <c r="O29" s="45" t="s">
        <v>220</v>
      </c>
      <c r="P29" s="45" t="s">
        <v>221</v>
      </c>
      <c r="Q29" s="45" t="s">
        <v>222</v>
      </c>
      <c r="R29" s="46">
        <v>43914</v>
      </c>
      <c r="S29" s="47" t="s">
        <v>227</v>
      </c>
      <c r="T29" s="46">
        <v>43916</v>
      </c>
      <c r="U29" s="47" t="s">
        <v>227</v>
      </c>
      <c r="V29" s="46">
        <v>43883</v>
      </c>
      <c r="W29" s="45">
        <f>IF(AND(V29&lt;&gt;"",T29&lt;&gt;""),SUM(T29-V29),"")</f>
        <v>33</v>
      </c>
      <c r="Z29" s="45">
        <f>IF(AND(X29&lt;&gt;"",Y29&lt;&gt;"",T29&lt;&gt;""),SUM(IF(Y29&lt;T29,Y29,T29)-X29),"")</f>
        <v>0</v>
      </c>
      <c r="AA29" s="45">
        <f>IF(AND(Z29&lt;&gt;"",W29&lt;&gt;""),SUM(W29-Z29),"")</f>
        <v>0</v>
      </c>
      <c r="AB29" s="45" t="s">
        <v>92</v>
      </c>
      <c r="AC29" s="45" t="s">
        <v>228</v>
      </c>
      <c r="AD29" s="46">
        <v>43853</v>
      </c>
      <c r="AE29" s="45" t="s">
        <v>229</v>
      </c>
      <c r="AF29" s="46">
        <v>43853</v>
      </c>
      <c r="AG29" s="45" t="s">
        <v>226</v>
      </c>
      <c r="AH29" s="45" t="s">
        <v>221</v>
      </c>
      <c r="AI29" s="45" t="s">
        <v>96</v>
      </c>
    </row>
    <row r="30" spans="1:35" ht="14.25" customHeight="1">
      <c r="A30" s="43" t="s">
        <v>2</v>
      </c>
      <c r="B30" s="44" t="s">
        <v>77</v>
      </c>
      <c r="C30" s="45" t="s">
        <v>25</v>
      </c>
      <c r="D30" s="45" t="s">
        <v>78</v>
      </c>
      <c r="E30" s="45" t="s">
        <v>79</v>
      </c>
      <c r="F30" s="45" t="s">
        <v>80</v>
      </c>
      <c r="G30" s="45" t="s">
        <v>81</v>
      </c>
      <c r="H30" s="45" t="s">
        <v>5</v>
      </c>
      <c r="I30" s="45" t="s">
        <v>82</v>
      </c>
      <c r="J30" s="45" t="s">
        <v>216</v>
      </c>
      <c r="K30" s="45" t="s">
        <v>84</v>
      </c>
      <c r="L30" s="45" t="s">
        <v>217</v>
      </c>
      <c r="M30" s="45" t="s">
        <v>218</v>
      </c>
      <c r="N30" s="45" t="s">
        <v>219</v>
      </c>
      <c r="O30" s="45" t="s">
        <v>220</v>
      </c>
      <c r="P30" s="45" t="s">
        <v>221</v>
      </c>
      <c r="Q30" s="45" t="s">
        <v>222</v>
      </c>
      <c r="R30" s="46">
        <v>43914</v>
      </c>
      <c r="S30" s="47" t="s">
        <v>230</v>
      </c>
      <c r="T30" s="46">
        <v>43916</v>
      </c>
      <c r="U30" s="47" t="s">
        <v>230</v>
      </c>
      <c r="V30" s="46">
        <v>43883</v>
      </c>
      <c r="W30" s="45">
        <f>IF(AND(V30&lt;&gt;"",T30&lt;&gt;""),SUM(T30-V30),"")</f>
        <v>33</v>
      </c>
      <c r="Z30" s="45">
        <f>IF(AND(X30&lt;&gt;"",Y30&lt;&gt;"",T30&lt;&gt;""),SUM(IF(Y30&lt;T30,Y30,T30)-X30),"")</f>
        <v>0</v>
      </c>
      <c r="AA30" s="45">
        <f>IF(AND(Z30&lt;&gt;"",W30&lt;&gt;""),SUM(W30-Z30),"")</f>
        <v>0</v>
      </c>
      <c r="AB30" s="45" t="s">
        <v>92</v>
      </c>
      <c r="AC30" s="45" t="s">
        <v>231</v>
      </c>
      <c r="AD30" s="46">
        <v>43853</v>
      </c>
      <c r="AE30" s="45" t="s">
        <v>232</v>
      </c>
      <c r="AF30" s="46">
        <v>43853</v>
      </c>
      <c r="AG30" s="45" t="s">
        <v>226</v>
      </c>
      <c r="AH30" s="45" t="s">
        <v>221</v>
      </c>
      <c r="AI30" s="45" t="s">
        <v>96</v>
      </c>
    </row>
    <row r="31" spans="1:35" ht="14.25" customHeight="1">
      <c r="A31" s="43" t="s">
        <v>2</v>
      </c>
      <c r="B31" s="44" t="s">
        <v>77</v>
      </c>
      <c r="C31" s="45" t="s">
        <v>25</v>
      </c>
      <c r="D31" s="45" t="s">
        <v>78</v>
      </c>
      <c r="E31" s="45" t="s">
        <v>79</v>
      </c>
      <c r="F31" s="45" t="s">
        <v>80</v>
      </c>
      <c r="G31" s="45" t="s">
        <v>81</v>
      </c>
      <c r="H31" s="45" t="s">
        <v>5</v>
      </c>
      <c r="I31" s="45" t="s">
        <v>82</v>
      </c>
      <c r="J31" s="45" t="s">
        <v>216</v>
      </c>
      <c r="K31" s="45" t="s">
        <v>84</v>
      </c>
      <c r="L31" s="45" t="s">
        <v>217</v>
      </c>
      <c r="M31" s="45" t="s">
        <v>218</v>
      </c>
      <c r="N31" s="45" t="s">
        <v>219</v>
      </c>
      <c r="O31" s="45" t="s">
        <v>220</v>
      </c>
      <c r="P31" s="45" t="s">
        <v>221</v>
      </c>
      <c r="Q31" s="45" t="s">
        <v>222</v>
      </c>
      <c r="R31" s="46">
        <v>43914</v>
      </c>
      <c r="S31" s="47" t="s">
        <v>233</v>
      </c>
      <c r="T31" s="46">
        <v>43916</v>
      </c>
      <c r="U31" s="47" t="s">
        <v>233</v>
      </c>
      <c r="V31" s="46">
        <v>43883</v>
      </c>
      <c r="W31" s="45">
        <f>IF(AND(V31&lt;&gt;"",T31&lt;&gt;""),SUM(T31-V31),"")</f>
        <v>33</v>
      </c>
      <c r="Z31" s="45">
        <f>IF(AND(X31&lt;&gt;"",Y31&lt;&gt;"",T31&lt;&gt;""),SUM(IF(Y31&lt;T31,Y31,T31)-X31),"")</f>
        <v>0</v>
      </c>
      <c r="AA31" s="45">
        <f>IF(AND(Z31&lt;&gt;"",W31&lt;&gt;""),SUM(W31-Z31),"")</f>
        <v>0</v>
      </c>
      <c r="AB31" s="45" t="s">
        <v>92</v>
      </c>
      <c r="AC31" s="45" t="s">
        <v>234</v>
      </c>
      <c r="AD31" s="46">
        <v>43853</v>
      </c>
      <c r="AE31" s="45" t="s">
        <v>235</v>
      </c>
      <c r="AF31" s="46">
        <v>43853</v>
      </c>
      <c r="AG31" s="45" t="s">
        <v>226</v>
      </c>
      <c r="AH31" s="45" t="s">
        <v>221</v>
      </c>
      <c r="AI31" s="45" t="s">
        <v>96</v>
      </c>
    </row>
    <row r="32" spans="1:35" ht="14.25" customHeight="1">
      <c r="A32" s="43" t="s">
        <v>2</v>
      </c>
      <c r="B32" s="44" t="s">
        <v>77</v>
      </c>
      <c r="C32" s="45" t="s">
        <v>25</v>
      </c>
      <c r="D32" s="45" t="s">
        <v>78</v>
      </c>
      <c r="E32" s="45" t="s">
        <v>79</v>
      </c>
      <c r="F32" s="45" t="s">
        <v>80</v>
      </c>
      <c r="G32" s="45" t="s">
        <v>81</v>
      </c>
      <c r="H32" s="45" t="s">
        <v>5</v>
      </c>
      <c r="I32" s="45" t="s">
        <v>82</v>
      </c>
      <c r="J32" s="45" t="s">
        <v>216</v>
      </c>
      <c r="K32" s="45" t="s">
        <v>84</v>
      </c>
      <c r="L32" s="45" t="s">
        <v>217</v>
      </c>
      <c r="M32" s="45" t="s">
        <v>218</v>
      </c>
      <c r="N32" s="45" t="s">
        <v>219</v>
      </c>
      <c r="O32" s="45" t="s">
        <v>220</v>
      </c>
      <c r="P32" s="45" t="s">
        <v>221</v>
      </c>
      <c r="Q32" s="45" t="s">
        <v>222</v>
      </c>
      <c r="R32" s="46">
        <v>43914</v>
      </c>
      <c r="S32" s="47" t="s">
        <v>236</v>
      </c>
      <c r="T32" s="46">
        <v>43916</v>
      </c>
      <c r="U32" s="47" t="s">
        <v>236</v>
      </c>
      <c r="V32" s="46">
        <v>43889</v>
      </c>
      <c r="W32" s="45">
        <f>IF(AND(V32&lt;&gt;"",T32&lt;&gt;""),SUM(T32-V32),"")</f>
        <v>27</v>
      </c>
      <c r="Z32" s="45">
        <f>IF(AND(X32&lt;&gt;"",Y32&lt;&gt;"",T32&lt;&gt;""),SUM(IF(Y32&lt;T32,Y32,T32)-X32),"")</f>
        <v>0</v>
      </c>
      <c r="AA32" s="45">
        <f>IF(AND(Z32&lt;&gt;"",W32&lt;&gt;""),SUM(W32-Z32),"")</f>
        <v>0</v>
      </c>
      <c r="AB32" s="45" t="s">
        <v>92</v>
      </c>
      <c r="AC32" s="45" t="s">
        <v>237</v>
      </c>
      <c r="AD32" s="46">
        <v>43859</v>
      </c>
      <c r="AE32" s="45" t="s">
        <v>238</v>
      </c>
      <c r="AF32" s="46">
        <v>43859</v>
      </c>
      <c r="AG32" s="45" t="s">
        <v>226</v>
      </c>
      <c r="AH32" s="45" t="s">
        <v>221</v>
      </c>
      <c r="AI32" s="45" t="s">
        <v>96</v>
      </c>
    </row>
    <row r="33" spans="1:35" ht="14.25" customHeight="1">
      <c r="A33" s="43" t="s">
        <v>2</v>
      </c>
      <c r="B33" s="44" t="s">
        <v>77</v>
      </c>
      <c r="C33" s="45" t="s">
        <v>25</v>
      </c>
      <c r="D33" s="45" t="s">
        <v>78</v>
      </c>
      <c r="E33" s="45" t="s">
        <v>79</v>
      </c>
      <c r="F33" s="45" t="s">
        <v>80</v>
      </c>
      <c r="G33" s="45" t="s">
        <v>81</v>
      </c>
      <c r="H33" s="45" t="s">
        <v>5</v>
      </c>
      <c r="I33" s="45" t="s">
        <v>82</v>
      </c>
      <c r="J33" s="45" t="s">
        <v>216</v>
      </c>
      <c r="K33" s="45" t="s">
        <v>84</v>
      </c>
      <c r="L33" s="45" t="s">
        <v>217</v>
      </c>
      <c r="M33" s="45" t="s">
        <v>218</v>
      </c>
      <c r="N33" s="45" t="s">
        <v>219</v>
      </c>
      <c r="O33" s="45" t="s">
        <v>220</v>
      </c>
      <c r="P33" s="45" t="s">
        <v>221</v>
      </c>
      <c r="Q33" s="45" t="s">
        <v>222</v>
      </c>
      <c r="R33" s="46">
        <v>43914</v>
      </c>
      <c r="S33" s="47" t="s">
        <v>239</v>
      </c>
      <c r="T33" s="46">
        <v>43916</v>
      </c>
      <c r="U33" s="47" t="s">
        <v>239</v>
      </c>
      <c r="V33" s="46">
        <v>43889</v>
      </c>
      <c r="W33" s="45">
        <f>IF(AND(V33&lt;&gt;"",T33&lt;&gt;""),SUM(T33-V33),"")</f>
        <v>27</v>
      </c>
      <c r="Z33" s="45">
        <f>IF(AND(X33&lt;&gt;"",Y33&lt;&gt;"",T33&lt;&gt;""),SUM(IF(Y33&lt;T33,Y33,T33)-X33),"")</f>
        <v>0</v>
      </c>
      <c r="AA33" s="45">
        <f>IF(AND(Z33&lt;&gt;"",W33&lt;&gt;""),SUM(W33-Z33),"")</f>
        <v>0</v>
      </c>
      <c r="AB33" s="45" t="s">
        <v>92</v>
      </c>
      <c r="AC33" s="45" t="s">
        <v>240</v>
      </c>
      <c r="AD33" s="46">
        <v>43859</v>
      </c>
      <c r="AE33" s="45" t="s">
        <v>241</v>
      </c>
      <c r="AF33" s="46">
        <v>43859</v>
      </c>
      <c r="AG33" s="45" t="s">
        <v>226</v>
      </c>
      <c r="AH33" s="45" t="s">
        <v>221</v>
      </c>
      <c r="AI33" s="45" t="s">
        <v>96</v>
      </c>
    </row>
    <row r="34" spans="1:35" ht="14.25" customHeight="1">
      <c r="A34" s="43" t="s">
        <v>2</v>
      </c>
      <c r="B34" s="44" t="s">
        <v>77</v>
      </c>
      <c r="C34" s="45" t="s">
        <v>25</v>
      </c>
      <c r="D34" s="45" t="s">
        <v>78</v>
      </c>
      <c r="E34" s="45" t="s">
        <v>79</v>
      </c>
      <c r="F34" s="45" t="s">
        <v>80</v>
      </c>
      <c r="G34" s="45" t="s">
        <v>81</v>
      </c>
      <c r="H34" s="45" t="s">
        <v>5</v>
      </c>
      <c r="I34" s="45" t="s">
        <v>82</v>
      </c>
      <c r="J34" s="45" t="s">
        <v>216</v>
      </c>
      <c r="K34" s="45" t="s">
        <v>84</v>
      </c>
      <c r="L34" s="45" t="s">
        <v>217</v>
      </c>
      <c r="M34" s="45" t="s">
        <v>218</v>
      </c>
      <c r="N34" s="45" t="s">
        <v>219</v>
      </c>
      <c r="O34" s="45" t="s">
        <v>220</v>
      </c>
      <c r="P34" s="45" t="s">
        <v>221</v>
      </c>
      <c r="Q34" s="45" t="s">
        <v>222</v>
      </c>
      <c r="R34" s="46">
        <v>43914</v>
      </c>
      <c r="S34" s="47" t="s">
        <v>242</v>
      </c>
      <c r="T34" s="46">
        <v>43916</v>
      </c>
      <c r="U34" s="47" t="s">
        <v>242</v>
      </c>
      <c r="V34" s="46">
        <v>43908</v>
      </c>
      <c r="W34" s="45">
        <f>IF(AND(V34&lt;&gt;"",T34&lt;&gt;""),SUM(T34-V34),"")</f>
        <v>8</v>
      </c>
      <c r="Z34" s="45">
        <f>IF(AND(X34&lt;&gt;"",Y34&lt;&gt;"",T34&lt;&gt;""),SUM(IF(Y34&lt;T34,Y34,T34)-X34),"")</f>
        <v>0</v>
      </c>
      <c r="AA34" s="45">
        <f>IF(AND(Z34&lt;&gt;"",W34&lt;&gt;""),SUM(W34-Z34),"")</f>
        <v>0</v>
      </c>
      <c r="AB34" s="45" t="s">
        <v>92</v>
      </c>
      <c r="AC34" s="45" t="s">
        <v>243</v>
      </c>
      <c r="AD34" s="46">
        <v>43878</v>
      </c>
      <c r="AE34" s="45" t="s">
        <v>244</v>
      </c>
      <c r="AF34" s="46">
        <v>43878</v>
      </c>
      <c r="AG34" s="45" t="s">
        <v>226</v>
      </c>
      <c r="AH34" s="45" t="s">
        <v>221</v>
      </c>
      <c r="AI34" s="45" t="s">
        <v>96</v>
      </c>
    </row>
    <row r="35" spans="1:35" ht="14.25" customHeight="1">
      <c r="A35" s="43" t="s">
        <v>2</v>
      </c>
      <c r="B35" s="44" t="s">
        <v>77</v>
      </c>
      <c r="C35" s="45" t="s">
        <v>25</v>
      </c>
      <c r="D35" s="45" t="s">
        <v>78</v>
      </c>
      <c r="E35" s="45" t="s">
        <v>79</v>
      </c>
      <c r="F35" s="45" t="s">
        <v>80</v>
      </c>
      <c r="G35" s="45" t="s">
        <v>81</v>
      </c>
      <c r="H35" s="45" t="s">
        <v>5</v>
      </c>
      <c r="I35" s="45" t="s">
        <v>82</v>
      </c>
      <c r="J35" s="45" t="s">
        <v>216</v>
      </c>
      <c r="K35" s="45" t="s">
        <v>84</v>
      </c>
      <c r="L35" s="45" t="s">
        <v>217</v>
      </c>
      <c r="M35" s="45" t="s">
        <v>218</v>
      </c>
      <c r="N35" s="45" t="s">
        <v>219</v>
      </c>
      <c r="O35" s="45" t="s">
        <v>220</v>
      </c>
      <c r="P35" s="45" t="s">
        <v>221</v>
      </c>
      <c r="Q35" s="45" t="s">
        <v>222</v>
      </c>
      <c r="R35" s="46">
        <v>43914</v>
      </c>
      <c r="S35" s="47" t="s">
        <v>245</v>
      </c>
      <c r="T35" s="46">
        <v>43916</v>
      </c>
      <c r="U35" s="47" t="s">
        <v>245</v>
      </c>
      <c r="V35" s="46">
        <v>43908</v>
      </c>
      <c r="W35" s="45">
        <f>IF(AND(V35&lt;&gt;"",T35&lt;&gt;""),SUM(T35-V35),"")</f>
        <v>8</v>
      </c>
      <c r="Z35" s="45">
        <f>IF(AND(X35&lt;&gt;"",Y35&lt;&gt;"",T35&lt;&gt;""),SUM(IF(Y35&lt;T35,Y35,T35)-X35),"")</f>
        <v>0</v>
      </c>
      <c r="AA35" s="45">
        <f>IF(AND(Z35&lt;&gt;"",W35&lt;&gt;""),SUM(W35-Z35),"")</f>
        <v>0</v>
      </c>
      <c r="AB35" s="45" t="s">
        <v>92</v>
      </c>
      <c r="AC35" s="45" t="s">
        <v>246</v>
      </c>
      <c r="AD35" s="46">
        <v>43878</v>
      </c>
      <c r="AE35" s="45" t="s">
        <v>247</v>
      </c>
      <c r="AF35" s="46">
        <v>43878</v>
      </c>
      <c r="AG35" s="45" t="s">
        <v>226</v>
      </c>
      <c r="AH35" s="45" t="s">
        <v>221</v>
      </c>
      <c r="AI35" s="45" t="s">
        <v>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1" useFirstPageNumber="1"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2020-09-23T07:44:53Z</dcterms:modified>
  <cp:category/>
  <cp:version/>
  <cp:contentType/>
  <cp:contentStatus/>
  <cp:revision>1</cp:revision>
</cp:coreProperties>
</file>