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2"/>
  </bookViews>
  <sheets>
    <sheet name="Copertina" sheetId="1" r:id="rId1"/>
    <sheet name="range" sheetId="2" state="hidden" r:id="rId2"/>
    <sheet name="Titoli - Documento Elettronico" sheetId="3" r:id="rId3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<sst xmlns="http://schemas.openxmlformats.org/spreadsheetml/2006/main" count="936" uniqueCount="322">
  <si>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</si>
  <si>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</si>
  <si>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</si>
  <si>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</si>
  <si>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</si>
  <si>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</si>
  <si>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</si>
  <si>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</si>
  <si>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</si>
  <si>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</si>
  <si>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</si>
  <si>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</si>
  <si>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</si>
  <si>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</si>
  <si>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</si>
  <si>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</si>
  <si>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</si>
  <si>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</si>
  <si>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</si>
  <si>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</si>
  <si>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</si>
  <si>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</si>
  <si>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</si>
  <si>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</si>
  <si>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</si>
  <si>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</si>
  <si>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</si>
  <si>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</si>
  <si>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</si>
  <si>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</si>
  <si>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RAGIONERIA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</si>
  <si>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</si>
  <si>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</si>
  <si>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</si>
  <si>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</si>
  <si>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</si>
  <si>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</si>
  <si>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</si>
  <si>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</si>
  <si>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</si>
  <si>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</si>
  <si>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</si>
  <si>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</si>
  <si>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</si>
  <si>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</si>
  <si>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</si>
  <si>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</si>
  <si>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</si>
  <si>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</si>
  <si>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</si>
  <si>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</si>
  <si>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</si>
  <si>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</si>
  <si>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</si>
  <si>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</si>
  <si>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</si>
  <si>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/>
  </si>
  <si>
    <t>070</t>
  </si>
  <si>
    <t>330</t>
  </si>
  <si>
    <t>1</t>
  </si>
  <si>
    <t>116-USR MARCHE</t>
  </si>
  <si>
    <t>2139</t>
  </si>
  <si>
    <t>4</t>
  </si>
  <si>
    <t>Ordine di pagare</t>
  </si>
  <si>
    <t>20210703302139123</t>
  </si>
  <si>
    <t>045</t>
  </si>
  <si>
    <t>378,00</t>
  </si>
  <si>
    <t>GIUFFRE' FRANCIS LEFEBVRE</t>
  </si>
  <si>
    <t>00829840156</t>
  </si>
  <si>
    <t>ABBONAMENTO FORO AMMINISTRATIVO E MANUALE</t>
  </si>
  <si>
    <t>68,00</t>
  </si>
  <si>
    <t>V20178436/2021</t>
  </si>
  <si>
    <t>GIUFFRE' FRANCIS LEFEBVRE SPA</t>
  </si>
  <si>
    <t>CO</t>
  </si>
  <si>
    <t>8</t>
  </si>
  <si>
    <t>20210703302139147</t>
  </si>
  <si>
    <t>061</t>
  </si>
  <si>
    <t>169,88</t>
  </si>
  <si>
    <t>TIM S.p.A.</t>
  </si>
  <si>
    <t>00488410010</t>
  </si>
  <si>
    <t>CONSUMI OTTOBRE E NOVEMBRE 2021</t>
  </si>
  <si>
    <t>7X03964682</t>
  </si>
  <si>
    <t>TIM  S.P.A.</t>
  </si>
  <si>
    <t>7486</t>
  </si>
  <si>
    <t>202107033074865</t>
  </si>
  <si>
    <t>232</t>
  </si>
  <si>
    <t>797,50</t>
  </si>
  <si>
    <t>SIAN DI ROSI MARCO e C. SNC</t>
  </si>
  <si>
    <t>01400620421</t>
  </si>
  <si>
    <t>AMPLIAMENTO IMPIANTO ANTINTRUSIONE</t>
  </si>
  <si>
    <t>1005</t>
  </si>
  <si>
    <t>SIAN DI ROSI &amp; C. S.N.C.</t>
  </si>
  <si>
    <t>7</t>
  </si>
  <si>
    <t>2021070330213971</t>
  </si>
  <si>
    <t>028</t>
  </si>
  <si>
    <t>5408,00</t>
  </si>
  <si>
    <t>CSG Facility Soc. Coop.</t>
  </si>
  <si>
    <t>01491500425</t>
  </si>
  <si>
    <t>SERVIZI DI PULIZIA SETTEMBRE 2021</t>
  </si>
  <si>
    <t>1299</t>
  </si>
  <si>
    <t>CSG FACILITY SOC. COOP.</t>
  </si>
  <si>
    <t>20210703302139145</t>
  </si>
  <si>
    <t>6979,33</t>
  </si>
  <si>
    <t>AGSM ENERGIA SPA</t>
  </si>
  <si>
    <t>02968430237</t>
  </si>
  <si>
    <t>CONSUMI NOVEMBRE 2021</t>
  </si>
  <si>
    <t>FE000120210002382108</t>
  </si>
  <si>
    <t>9</t>
  </si>
  <si>
    <t>2021070330213989</t>
  </si>
  <si>
    <t>081</t>
  </si>
  <si>
    <t>90,00</t>
  </si>
  <si>
    <t>Poste Italiane S.p.A.</t>
  </si>
  <si>
    <t>97103880585</t>
  </si>
  <si>
    <t>SERVIZIO PICK UP AGOSTO E SETTEMBRE 2021</t>
  </si>
  <si>
    <t>45,00</t>
  </si>
  <si>
    <t>1021252948</t>
  </si>
  <si>
    <t>POSTE ITALIANE S.P.A.</t>
  </si>
  <si>
    <t>20210703302139117</t>
  </si>
  <si>
    <t>138,00</t>
  </si>
  <si>
    <t>MAGGIOLI EDITORE  S.P.A.</t>
  </si>
  <si>
    <t>06188330150</t>
  </si>
  <si>
    <t>MANUALI DI CONTABILITA' E DELL'ECONOMO</t>
  </si>
  <si>
    <t>0005836371</t>
  </si>
  <si>
    <t>MAGGIOLI SPA</t>
  </si>
  <si>
    <t>310,00</t>
  </si>
  <si>
    <t>V20187780/2021</t>
  </si>
  <si>
    <t>20210703302139126</t>
  </si>
  <si>
    <t>40,00</t>
  </si>
  <si>
    <t>PICKUP OTTOBRE 2021</t>
  </si>
  <si>
    <t>1021297482</t>
  </si>
  <si>
    <t>20210703302139125</t>
  </si>
  <si>
    <t>218,57</t>
  </si>
  <si>
    <t>SPESE OTTOBRE 2021</t>
  </si>
  <si>
    <t>203,73</t>
  </si>
  <si>
    <t>1021305601</t>
  </si>
  <si>
    <t>14,84</t>
  </si>
  <si>
    <t>1021305602</t>
  </si>
  <si>
    <t>2021070330213976</t>
  </si>
  <si>
    <t>027</t>
  </si>
  <si>
    <t>289,39</t>
  </si>
  <si>
    <t>ESTRA ENERGIE SRL</t>
  </si>
  <si>
    <t>01219980529</t>
  </si>
  <si>
    <t>CONSUMO GAS AGOSTO E SETTEMBRE 2021</t>
  </si>
  <si>
    <t>146,97</t>
  </si>
  <si>
    <t>211902223275</t>
  </si>
  <si>
    <t>142,42</t>
  </si>
  <si>
    <t>211902432713</t>
  </si>
  <si>
    <t>2021070330213978</t>
  </si>
  <si>
    <t>6775,61</t>
  </si>
  <si>
    <t>CONSUMO AGOSTO E SETTEMBRE 2021</t>
  </si>
  <si>
    <t>3502,29</t>
  </si>
  <si>
    <t>FE000120210001755800</t>
  </si>
  <si>
    <t>3273,32</t>
  </si>
  <si>
    <t>FE000120210001981067</t>
  </si>
  <si>
    <t>2021070330213975</t>
  </si>
  <si>
    <t>044</t>
  </si>
  <si>
    <t>870,00</t>
  </si>
  <si>
    <t>TECNODID s.r.l. EDITRICE</t>
  </si>
  <si>
    <t>00659430631</t>
  </si>
  <si>
    <t>PAGAMENTO FATTURA  EFAT -2021-2636</t>
  </si>
  <si>
    <t>EFAT/2021/2636</t>
  </si>
  <si>
    <t>TECNODID SRL</t>
  </si>
  <si>
    <t>2021070330213982</t>
  </si>
  <si>
    <t>353,25</t>
  </si>
  <si>
    <t>IL SOLE 24 ORE SPA</t>
  </si>
  <si>
    <t>00777910159</t>
  </si>
  <si>
    <t>FATT. 1410002521</t>
  </si>
  <si>
    <t>1410002521</t>
  </si>
  <si>
    <t>IL SOLE 24 ORE S.P.A.</t>
  </si>
  <si>
    <t>2021070330213984</t>
  </si>
  <si>
    <t>030</t>
  </si>
  <si>
    <t>1600,00</t>
  </si>
  <si>
    <t>C  C CONSULTING</t>
  </si>
  <si>
    <t>05685740721</t>
  </si>
  <si>
    <t>FATTURA N. 4090-PA</t>
  </si>
  <si>
    <t>4090/PA</t>
  </si>
  <si>
    <t>C &amp; C CONSULTING S.P.A.</t>
  </si>
  <si>
    <t>1021274457</t>
  </si>
  <si>
    <t>2021070330213988</t>
  </si>
  <si>
    <t>184,07</t>
  </si>
  <si>
    <t>SPESE AGOSTO E SETTEMBRE 2021</t>
  </si>
  <si>
    <t>81,14</t>
  </si>
  <si>
    <t>1021262240</t>
  </si>
  <si>
    <t>23,58</t>
  </si>
  <si>
    <t>1021262241</t>
  </si>
  <si>
    <t>79,35</t>
  </si>
  <si>
    <t>1021284013</t>
  </si>
  <si>
    <t>2021070330213993</t>
  </si>
  <si>
    <t>721,15</t>
  </si>
  <si>
    <t>CED DIGITAL</t>
  </si>
  <si>
    <t>11476541005</t>
  </si>
  <si>
    <t>FATTURA N. P210000192</t>
  </si>
  <si>
    <t>P210000192</t>
  </si>
  <si>
    <t>CED DIGITAL &amp; SERVIZI S.R.L.</t>
  </si>
  <si>
    <t>20210703302139149</t>
  </si>
  <si>
    <t>4227,13</t>
  </si>
  <si>
    <t>GAS NOVEMBRE 2021</t>
  </si>
  <si>
    <t>211903026952</t>
  </si>
  <si>
    <t>20210703302139151</t>
  </si>
  <si>
    <t>060</t>
  </si>
  <si>
    <t>146,32</t>
  </si>
  <si>
    <t>FASTWEB</t>
  </si>
  <si>
    <t>12878470157</t>
  </si>
  <si>
    <t>CONSUMI AP OTTOBRE-NOVEMBRE</t>
  </si>
  <si>
    <t>PAE0045167</t>
  </si>
  <si>
    <t>FASTWEB SPA</t>
  </si>
  <si>
    <t>20210703302139153</t>
  </si>
  <si>
    <t>PICK UP NOVEMBRE</t>
  </si>
  <si>
    <t>1021324317</t>
  </si>
  <si>
    <t>2021070330213986</t>
  </si>
  <si>
    <t>179,58</t>
  </si>
  <si>
    <t>FATTURA N. 7X03252079</t>
  </si>
  <si>
    <t>7X03252079</t>
  </si>
  <si>
    <t>2021070330213985</t>
  </si>
  <si>
    <t>323,43</t>
  </si>
  <si>
    <t>FATTURE NN. 4220721800014881, 21888 E 8M00239161</t>
  </si>
  <si>
    <t>159,02</t>
  </si>
  <si>
    <t>4220721800014881</t>
  </si>
  <si>
    <t>84,41</t>
  </si>
  <si>
    <t>8M00239161</t>
  </si>
  <si>
    <t>80,00</t>
  </si>
  <si>
    <t>4220721800021888</t>
  </si>
  <si>
    <t>20210703302139104</t>
  </si>
  <si>
    <t>500,00</t>
  </si>
  <si>
    <t>CASA EDITRICE EUROEDIZIONI TORINO S.R.L.</t>
  </si>
  <si>
    <t>07009890018</t>
  </si>
  <si>
    <t>ABBONAMENTI A AMMINISTRARE LA SCUOLA</t>
  </si>
  <si>
    <t>02927/21</t>
  </si>
  <si>
    <t>EUROEDIZIONI TORINO S.R.L.</t>
  </si>
  <si>
    <t>20210703302139109</t>
  </si>
  <si>
    <t>245,00</t>
  </si>
  <si>
    <t>ITALIAOGGI</t>
  </si>
  <si>
    <t>10277500152</t>
  </si>
  <si>
    <t>FATTURA N. 2021VP0000439</t>
  </si>
  <si>
    <t>2021VP0000439</t>
  </si>
  <si>
    <t>ITALIA OGGI ED.-ERINNE S.R.L.</t>
  </si>
  <si>
    <t>20210703302139110</t>
  </si>
  <si>
    <t>033</t>
  </si>
  <si>
    <t>720,00</t>
  </si>
  <si>
    <t>HYGENIA SRL</t>
  </si>
  <si>
    <t>10258251007</t>
  </si>
  <si>
    <t>ACQUISTO RICARICHE GEL MANI</t>
  </si>
  <si>
    <t>3263FV</t>
  </si>
  <si>
    <t>20210703302139101</t>
  </si>
  <si>
    <t>10816,00</t>
  </si>
  <si>
    <t>SERVIZIO DI PULIZIA OTTOBRE E NOVEMBRE</t>
  </si>
  <si>
    <t>1519</t>
  </si>
  <si>
    <t>2021070330213997</t>
  </si>
  <si>
    <t>760,00</t>
  </si>
  <si>
    <t>BFF Bank S.p.a.</t>
  </si>
  <si>
    <t>07960110158</t>
  </si>
  <si>
    <t>COSTI DI RECUPERO EDISON</t>
  </si>
  <si>
    <t>90004814</t>
  </si>
  <si>
    <t>BFF BANK S.P.A</t>
  </si>
  <si>
    <t>1403</t>
  </si>
  <si>
    <t>2021070330213995</t>
  </si>
  <si>
    <t>4767,33</t>
  </si>
  <si>
    <t>CONSUMI A CONGUAGLIO FINO A OTTOBRE 2021</t>
  </si>
  <si>
    <t>FE000120210002169393</t>
  </si>
  <si>
    <t>20210703302139115</t>
  </si>
  <si>
    <t>402,77</t>
  </si>
  <si>
    <t>VIVA SERVIZI S.P.A.</t>
  </si>
  <si>
    <t>02191980420</t>
  </si>
  <si>
    <t>SERVIZIO IDRICO MAGGIO - NOVEMBRE 2021</t>
  </si>
  <si>
    <t>12,82</t>
  </si>
  <si>
    <t>210200785744</t>
  </si>
  <si>
    <t>389,95</t>
  </si>
  <si>
    <t>210200788151</t>
  </si>
  <si>
    <t>2021070330213994</t>
  </si>
  <si>
    <t>732,49</t>
  </si>
  <si>
    <t>CONSUMI AGOSTO, SETTEMBRE E OTTOBRE</t>
  </si>
  <si>
    <t>134,04</t>
  </si>
  <si>
    <t>PAE0039195</t>
  </si>
  <si>
    <t>141,26</t>
  </si>
  <si>
    <t>PAE0035029</t>
  </si>
  <si>
    <t>457,19</t>
  </si>
  <si>
    <t>PAE0039197</t>
  </si>
  <si>
    <t>20210703302139100</t>
  </si>
  <si>
    <t>200,00</t>
  </si>
  <si>
    <t>NUOVA L'ORA ELETTRONICA</t>
  </si>
  <si>
    <t>02009970407</t>
  </si>
  <si>
    <t>INTERVENTO TECNICO ROLLOUT PU</t>
  </si>
  <si>
    <t>87/P</t>
  </si>
  <si>
    <t>NUOVA L'ORA ELETTRONICA DI MON</t>
  </si>
  <si>
    <t>20210703302139112</t>
  </si>
  <si>
    <t>1083,88</t>
  </si>
  <si>
    <t>CONSUMI OTTOBRE 2021</t>
  </si>
  <si>
    <t>211902705773</t>
  </si>
  <si>
    <t>20210703302139134</t>
  </si>
  <si>
    <t>032</t>
  </si>
  <si>
    <t>50,00</t>
  </si>
  <si>
    <t>Aruba S.p.A.</t>
  </si>
  <si>
    <t>04552920482</t>
  </si>
  <si>
    <t>HOSTING USRMARCHE.IT</t>
  </si>
  <si>
    <t>21PAS0017102</t>
  </si>
  <si>
    <t>ARUBA S.P.A.</t>
  </si>
  <si>
    <t>202107033074866</t>
  </si>
  <si>
    <t>228</t>
  </si>
  <si>
    <t>757,00</t>
  </si>
  <si>
    <t>PROIETTI TECH S.R.L.</t>
  </si>
  <si>
    <t>00944980440</t>
  </si>
  <si>
    <t>TERMINALE RILEVAZIONE PRESENZE AP</t>
  </si>
  <si>
    <t>1951</t>
  </si>
  <si>
    <t>20210703302139139</t>
  </si>
  <si>
    <t>24000,00</t>
  </si>
  <si>
    <t>SERVIZIO DI PULIZIA POST CANTIERE USR ANCONA</t>
  </si>
  <si>
    <t>1619</t>
  </si>
  <si>
    <t>20210703302139137</t>
  </si>
  <si>
    <t>2685,00</t>
  </si>
  <si>
    <t>GALEAZZI A. SNC</t>
  </si>
  <si>
    <t>02262340421</t>
  </si>
  <si>
    <t>FORNITURA 5 TARGHE IN MARMO</t>
  </si>
  <si>
    <t>396</t>
  </si>
  <si>
    <t>24-05-2022</t>
  </si>
  <si>
    <t>2.01</t>
  </si>
  <si>
    <t>543</t>
  </si>
  <si>
    <t>NO</t>
  </si>
  <si>
    <t>2021</t>
  </si>
  <si>
    <t>01-10-2021</t>
  </si>
  <si>
    <t>31-12-2021</t>
  </si>
  <si>
    <t>116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</si>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</sst>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3">
    <font>
      <sz val="10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0" borderId="5" applyNumberFormat="0" applyAlignment="0" applyProtection="0"/>
    <xf numFmtId="0" fontId="9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2" fillId="38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39" borderId="16" xfId="0" applyFont="1" applyFill="1" applyBorder="1" applyAlignment="1">
      <alignment/>
    </xf>
    <xf numFmtId="0" fontId="7" fillId="39" borderId="16" xfId="0" applyFont="1" applyFill="1" applyBorder="1" applyAlignment="1">
      <alignment/>
    </xf>
    <xf numFmtId="0" fontId="7" fillId="0" borderId="16" xfId="0" applyFont="1" applyBorder="1" applyAlignment="1">
      <alignment/>
    </xf>
    <xf numFmtId="0" fontId="5" fillId="39" borderId="18" xfId="0" applyFont="1" applyFill="1" applyBorder="1" applyAlignment="1">
      <alignment horizontal="left" vertical="center" wrapText="1"/>
    </xf>
    <xf numFmtId="0" fontId="5" fillId="39" borderId="16" xfId="0" applyFont="1" applyFill="1" applyBorder="1" applyAlignment="1">
      <alignment horizontal="left" vertical="center" wrapText="1"/>
    </xf>
    <xf numFmtId="0" fontId="5" fillId="39" borderId="17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5" fillId="0" borderId="15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2" fillId="40" borderId="10" xfId="0" applyNumberFormat="1" applyFont="1" applyFill="1" applyBorder="1" applyAlignment="1">
      <alignment horizontal="center" vertical="center" wrapText="1"/>
    </xf>
    <xf numFmtId="14" fontId="2" fillId="40" borderId="1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6" fillId="40" borderId="19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wrapText="1"/>
    </xf>
    <xf numFmtId="1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14" fontId="2" fillId="38" borderId="10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8" fillId="41" borderId="20" xfId="0" applyFont="1" applyFill="1" applyBorder="1" applyAlignment="1">
      <alignment horizontal="center" vertical="center" wrapText="1"/>
    </xf>
    <xf numFmtId="0" fontId="0" fillId="41" borderId="21" xfId="0" applyFont="1" applyFill="1" applyBorder="1" applyAlignment="1">
      <alignment/>
    </xf>
    <xf numFmtId="0" fontId="0" fillId="41" borderId="22" xfId="0" applyFont="1" applyFill="1" applyBorder="1" applyAlignment="1">
      <alignment/>
    </xf>
    <xf numFmtId="0" fontId="5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5" fillId="42" borderId="20" xfId="0" applyFont="1" applyFill="1" applyBorder="1" applyAlignment="1">
      <alignment horizontal="center" vertical="center" wrapText="1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4" fillId="40" borderId="0" xfId="0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zoomScalePageLayoutView="0" workbookViewId="0" topLeftCell="A1">
      <selection activeCell="A6" sqref="A6"/>
    </sheetView>
  </sheetViews>
  <sheetFormatPr defaultColWidth="9.281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1" width="9.28125" style="2" bestFit="1" customWidth="1"/>
    <col min="12" max="16384" width="9.28125" style="2" customWidth="1"/>
  </cols>
  <sheetData>
    <row r="1" ht="21.75" customHeight="1"/>
    <row r="2" spans="1:10" ht="47.25" customHeight="1">
      <c r="A2" s="48" t="s">
        <v>0</v>
      </c>
      <c r="B2" s="49"/>
      <c r="C2" s="50"/>
      <c r="D2" s="14"/>
      <c r="E2" s="38">
        <v>-31.527791715197218</v>
      </c>
      <c r="J2" s="37"/>
    </row>
    <row r="3" ht="14.25" customHeight="1">
      <c r="A3" s="7"/>
    </row>
    <row r="4" spans="1:9" ht="29.25" customHeight="1">
      <c r="A4" s="21" t="s">
        <v>1</v>
      </c>
      <c r="B4" s="24" t="s">
        <v>57</v>
      </c>
      <c r="C4" s="25"/>
      <c r="E4" s="57" t="s">
        <v>2</v>
      </c>
      <c r="F4" s="57"/>
      <c r="G4" s="57"/>
      <c r="H4" s="57"/>
      <c r="I4" s="57"/>
    </row>
    <row r="5" spans="1:5" ht="22.5" customHeight="1">
      <c r="A5" s="22" t="s">
        <v>3</v>
      </c>
      <c r="B5" s="26" t="s">
        <v>60</v>
      </c>
      <c r="C5" s="27"/>
      <c r="E5" s="32"/>
    </row>
    <row r="6" spans="1:7" ht="27.75" customHeight="1">
      <c r="A6" s="22"/>
      <c r="B6" s="26"/>
      <c r="C6" s="27"/>
      <c r="E6" s="31" t="s">
        <v>4</v>
      </c>
      <c r="F6" s="10" t="s">
        <v>316</v>
      </c>
      <c r="G6" s="11"/>
    </row>
    <row r="7" spans="1:7" ht="27" customHeight="1">
      <c r="A7" s="22" t="s">
        <v>5</v>
      </c>
      <c r="B7" s="36" t="s">
        <v>313</v>
      </c>
      <c r="C7" s="27" t="s">
        <v>314</v>
      </c>
      <c r="E7" s="39" t="s">
        <v>6</v>
      </c>
      <c r="F7" s="2" t="s">
        <v>316</v>
      </c>
      <c r="G7" s="12"/>
    </row>
    <row r="8" spans="1:7" ht="30.75" customHeight="1">
      <c r="A8" s="23" t="s">
        <v>7</v>
      </c>
      <c r="B8" s="28" t="s">
        <v>315</v>
      </c>
      <c r="C8" s="29"/>
      <c r="E8" s="17" t="s">
        <v>8</v>
      </c>
      <c r="F8" s="13" t="s">
        <v>316</v>
      </c>
      <c r="G8" s="9"/>
    </row>
    <row r="9" spans="2:3" ht="24.75" customHeight="1">
      <c r="B9" s="8"/>
      <c r="C9" s="26"/>
    </row>
    <row r="10" ht="24.75" customHeight="1">
      <c r="A10" s="7"/>
    </row>
    <row r="11" spans="1:7" ht="37.5" customHeight="1">
      <c r="A11" s="54" t="s">
        <v>9</v>
      </c>
      <c r="B11" s="55"/>
      <c r="C11" s="56"/>
      <c r="E11" s="51" t="s">
        <v>10</v>
      </c>
      <c r="F11" s="52"/>
      <c r="G11" s="53"/>
    </row>
    <row r="12" spans="1:7" ht="15">
      <c r="A12" s="15"/>
      <c r="C12" s="12"/>
      <c r="E12" s="30"/>
      <c r="F12" s="10"/>
      <c r="G12" s="11"/>
    </row>
    <row r="13" spans="1:7" ht="15.75">
      <c r="A13" s="18" t="s">
        <v>11</v>
      </c>
      <c r="B13" s="26" t="s">
        <v>317</v>
      </c>
      <c r="C13" s="27"/>
      <c r="E13" s="18" t="s">
        <v>12</v>
      </c>
      <c r="F13" s="26" t="s">
        <v>321</v>
      </c>
      <c r="G13" s="27"/>
    </row>
    <row r="14" spans="1:7" ht="15">
      <c r="A14" s="15"/>
      <c r="B14" s="26"/>
      <c r="C14" s="27"/>
      <c r="E14" s="16"/>
      <c r="F14" s="26"/>
      <c r="G14" s="27"/>
    </row>
    <row r="15" spans="1:7" ht="15.75">
      <c r="A15" s="18" t="s">
        <v>13</v>
      </c>
      <c r="B15" s="26"/>
      <c r="C15" s="27"/>
      <c r="E15" s="18" t="s">
        <v>14</v>
      </c>
      <c r="F15" s="26"/>
      <c r="G15" s="27"/>
    </row>
    <row r="16" spans="1:7" ht="15">
      <c r="A16" s="16"/>
      <c r="B16" s="26"/>
      <c r="C16" s="27"/>
      <c r="E16" s="16"/>
      <c r="F16" s="26"/>
      <c r="G16" s="27"/>
    </row>
    <row r="17" spans="1:7" ht="15.75">
      <c r="A17" s="18" t="s">
        <v>15</v>
      </c>
      <c r="B17" s="26" t="s">
        <v>58</v>
      </c>
      <c r="C17" s="27"/>
      <c r="E17" s="18" t="s">
        <v>16</v>
      </c>
      <c r="F17" s="26"/>
      <c r="G17" s="27"/>
    </row>
    <row r="18" spans="1:7" ht="15">
      <c r="A18" s="16"/>
      <c r="B18" s="26"/>
      <c r="C18" s="27"/>
      <c r="E18" s="16"/>
      <c r="F18" s="26"/>
      <c r="G18" s="27"/>
    </row>
    <row r="19" spans="1:7" ht="15.75">
      <c r="A19" s="18" t="s">
        <v>17</v>
      </c>
      <c r="B19" s="35" t="s">
        <v>318</v>
      </c>
      <c r="C19" s="40" t="s">
        <v>319</v>
      </c>
      <c r="E19" s="18" t="s">
        <v>18</v>
      </c>
      <c r="F19" s="26"/>
      <c r="G19" s="27"/>
    </row>
    <row r="20" spans="1:7" ht="15">
      <c r="A20" s="16"/>
      <c r="B20" s="26"/>
      <c r="C20" s="27"/>
      <c r="E20" s="16"/>
      <c r="F20" s="26"/>
      <c r="G20" s="27"/>
    </row>
    <row r="21" spans="1:7" ht="15.75">
      <c r="A21" s="19" t="s">
        <v>19</v>
      </c>
      <c r="B21" s="26"/>
      <c r="C21" s="27"/>
      <c r="E21" s="18" t="s">
        <v>20</v>
      </c>
      <c r="F21" s="26"/>
      <c r="G21" s="27"/>
    </row>
    <row r="22" spans="1:7" ht="15.75">
      <c r="A22" s="20"/>
      <c r="B22" s="26"/>
      <c r="C22" s="27"/>
      <c r="E22" s="16"/>
      <c r="F22" s="26"/>
      <c r="G22" s="27"/>
    </row>
    <row r="23" spans="1:7" ht="15.75">
      <c r="A23" s="19" t="s">
        <v>21</v>
      </c>
      <c r="B23" s="26"/>
      <c r="C23" s="27"/>
      <c r="E23" s="18" t="s">
        <v>22</v>
      </c>
      <c r="F23" s="35"/>
      <c r="G23" s="40"/>
    </row>
    <row r="24" spans="1:7" ht="15.75">
      <c r="A24" s="20"/>
      <c r="B24" s="26"/>
      <c r="C24" s="27"/>
      <c r="E24" s="16"/>
      <c r="F24" s="26"/>
      <c r="G24" s="27"/>
    </row>
    <row r="25" spans="1:7" ht="15.75">
      <c r="A25" s="19" t="s">
        <v>23</v>
      </c>
      <c r="B25" s="26"/>
      <c r="C25" s="27"/>
      <c r="E25" s="18" t="s">
        <v>24</v>
      </c>
      <c r="F25" s="26" t="s">
        <v>56</v>
      </c>
      <c r="G25" s="27"/>
    </row>
    <row r="26" spans="1:7" ht="15.75">
      <c r="A26" s="20"/>
      <c r="B26" s="26"/>
      <c r="C26" s="27"/>
      <c r="E26" s="47"/>
      <c r="F26" s="41"/>
      <c r="G26" s="29"/>
    </row>
    <row r="27" spans="1:7" ht="15.75">
      <c r="A27" s="19" t="s">
        <v>25</v>
      </c>
      <c r="B27" s="26"/>
      <c r="C27" s="27"/>
      <c r="E27" s="26"/>
      <c r="F27" s="26"/>
      <c r="G27" s="26"/>
    </row>
    <row r="28" spans="1:7" ht="15.75">
      <c r="A28" s="20"/>
      <c r="B28" s="26"/>
      <c r="C28" s="27"/>
      <c r="E28" s="26"/>
      <c r="F28" s="26"/>
      <c r="G28" s="26"/>
    </row>
    <row r="29" spans="1:7" ht="15.75">
      <c r="A29" s="19" t="s">
        <v>26</v>
      </c>
      <c r="B29" s="26" t="s">
        <v>320</v>
      </c>
      <c r="C29" s="27" t="s">
        <v>320</v>
      </c>
      <c r="E29" s="26"/>
      <c r="F29" s="26"/>
      <c r="G29" s="26"/>
    </row>
    <row r="30" spans="1:7" ht="15.75">
      <c r="A30" s="20"/>
      <c r="B30" s="26"/>
      <c r="C30" s="27"/>
      <c r="E30" s="26"/>
      <c r="F30" s="26"/>
      <c r="G30" s="26"/>
    </row>
    <row r="31" spans="1:7" ht="15.75">
      <c r="A31" s="19" t="s">
        <v>27</v>
      </c>
      <c r="B31" s="26"/>
      <c r="C31" s="27"/>
      <c r="E31" s="26"/>
      <c r="F31" s="26"/>
      <c r="G31" s="26"/>
    </row>
    <row r="32" spans="1:7" ht="15.75">
      <c r="A32" s="20"/>
      <c r="B32" s="26"/>
      <c r="C32" s="27"/>
      <c r="F32" s="26"/>
      <c r="G32" s="26"/>
    </row>
    <row r="33" spans="1:7" ht="15.75">
      <c r="A33" s="19" t="s">
        <v>28</v>
      </c>
      <c r="B33" s="26"/>
      <c r="C33" s="27"/>
      <c r="F33" s="26"/>
      <c r="G33" s="26"/>
    </row>
    <row r="34" spans="1:3" ht="15.75">
      <c r="A34" s="42"/>
      <c r="B34" s="41"/>
      <c r="C34" s="29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tabSelected="1" zoomScalePageLayoutView="0" workbookViewId="0" topLeftCell="A1">
      <selection activeCell="E1" activeCellId="2" sqref="B1:B16384 D1:D16384 E1:E16384"/>
    </sheetView>
  </sheetViews>
  <sheetFormatPr defaultColWidth="9.28125" defaultRowHeight="14.25" customHeight="1"/>
  <cols>
    <col min="1" max="1" width="10.28125" style="6" customWidth="1"/>
    <col min="2" max="2" width="13.140625" style="6" customWidth="1"/>
    <col min="3" max="3" width="24.00390625" style="43" bestFit="1" customWidth="1"/>
    <col min="4" max="4" width="15.28125" style="6" customWidth="1"/>
    <col min="5" max="5" width="9.8515625" style="6" customWidth="1"/>
    <col min="6" max="12" width="24.00390625" style="43" bestFit="1" customWidth="1"/>
    <col min="13" max="13" width="24.00390625" style="45" bestFit="1" customWidth="1"/>
    <col min="14" max="14" width="24.00390625" style="44" bestFit="1" customWidth="1"/>
    <col min="15" max="15" width="24.00390625" style="45" bestFit="1" customWidth="1"/>
    <col min="16" max="16" width="24.00390625" style="44" bestFit="1" customWidth="1"/>
    <col min="17" max="17" width="24.00390625" style="43" bestFit="1" customWidth="1"/>
    <col min="18" max="19" width="24.00390625" style="44" bestFit="1" customWidth="1"/>
    <col min="20" max="21" width="24.00390625" style="43" bestFit="1" customWidth="1"/>
    <col min="22" max="22" width="24.00390625" style="44" bestFit="1" customWidth="1"/>
    <col min="23" max="23" width="24.00390625" style="43" bestFit="1" customWidth="1"/>
    <col min="24" max="24" width="24.00390625" style="44" bestFit="1" customWidth="1"/>
    <col min="25" max="26" width="24.00390625" style="43" bestFit="1" customWidth="1"/>
    <col min="27" max="27" width="12.7109375" style="43" bestFit="1" customWidth="1"/>
    <col min="28" max="28" width="9.28125" style="1" bestFit="1" customWidth="1"/>
    <col min="29" max="16384" width="9.28125" style="1" customWidth="1"/>
  </cols>
  <sheetData>
    <row r="1" spans="1:27" ht="58.5" customHeight="1">
      <c r="A1" s="46" t="s">
        <v>29</v>
      </c>
      <c r="B1" s="5" t="s">
        <v>30</v>
      </c>
      <c r="C1" s="5" t="s">
        <v>31</v>
      </c>
      <c r="D1" s="5" t="s">
        <v>32</v>
      </c>
      <c r="E1" s="5" t="s">
        <v>33</v>
      </c>
      <c r="F1" s="5" t="s">
        <v>34</v>
      </c>
      <c r="G1" s="5" t="s">
        <v>35</v>
      </c>
      <c r="H1" s="5" t="s">
        <v>36</v>
      </c>
      <c r="I1" s="5" t="s">
        <v>37</v>
      </c>
      <c r="J1" s="5" t="s">
        <v>38</v>
      </c>
      <c r="K1" s="5" t="s">
        <v>39</v>
      </c>
      <c r="L1" s="5" t="s">
        <v>40</v>
      </c>
      <c r="M1" s="33" t="s">
        <v>41</v>
      </c>
      <c r="N1" s="34" t="s">
        <v>42</v>
      </c>
      <c r="O1" s="33" t="s">
        <v>43</v>
      </c>
      <c r="P1" s="34" t="s">
        <v>44</v>
      </c>
      <c r="Q1" s="5" t="s">
        <v>45</v>
      </c>
      <c r="R1" s="34" t="s">
        <v>46</v>
      </c>
      <c r="S1" s="34" t="s">
        <v>47</v>
      </c>
      <c r="T1" s="5" t="s">
        <v>48</v>
      </c>
      <c r="U1" s="5" t="s">
        <v>49</v>
      </c>
      <c r="V1" s="46" t="s">
        <v>50</v>
      </c>
      <c r="W1" s="5" t="s">
        <v>51</v>
      </c>
      <c r="X1" s="46" t="s">
        <v>52</v>
      </c>
      <c r="Y1" s="5" t="s">
        <v>53</v>
      </c>
      <c r="Z1" s="5" t="s">
        <v>54</v>
      </c>
      <c r="AA1" s="5" t="s">
        <v>55</v>
      </c>
    </row>
    <row r="2" spans="1:27" ht="45">
      <c r="A2" s="6" t="s">
        <v>57</v>
      </c>
      <c r="B2" s="6" t="s">
        <v>58</v>
      </c>
      <c r="C2" s="43" t="s">
        <v>60</v>
      </c>
      <c r="D2" s="6" t="s">
        <v>61</v>
      </c>
      <c r="E2" s="6" t="s">
        <v>62</v>
      </c>
      <c r="F2" s="43" t="s">
        <v>63</v>
      </c>
      <c r="G2" s="43" t="s">
        <v>64</v>
      </c>
      <c r="H2" s="43" t="s">
        <v>65</v>
      </c>
      <c r="I2" s="43" t="s">
        <v>66</v>
      </c>
      <c r="J2" s="43" t="s">
        <v>67</v>
      </c>
      <c r="K2" s="43" t="s">
        <v>68</v>
      </c>
      <c r="L2" s="43" t="s">
        <v>69</v>
      </c>
      <c r="M2" s="45" t="s">
        <v>70</v>
      </c>
      <c r="N2" s="44">
        <v>44544</v>
      </c>
      <c r="O2" s="45" t="s">
        <v>70</v>
      </c>
      <c r="P2" s="44">
        <v>44592</v>
      </c>
      <c r="Q2" s="43">
        <f aca="true" t="shared" si="0" ref="Q2:Q49">IF(AND(P2&lt;&gt;"",N2&lt;&gt;""),SUM(N2-P2),"")</f>
        <v>-48</v>
      </c>
      <c r="T2" s="43">
        <f aca="true" t="shared" si="1" ref="T2:T49">IF(AND(R2&lt;&gt;"",S2&lt;&gt;"",N2&lt;&gt;""),SUM(IF(S2&lt;N2,S2,N2)-R2),"")</f>
      </c>
      <c r="U2" s="43">
        <f aca="true" t="shared" si="2" ref="U2:U49">IF(AND(T2&lt;&gt;"",Q2&lt;&gt;""),SUM(Q2-T2),"")</f>
      </c>
      <c r="V2" s="44">
        <v>44532</v>
      </c>
      <c r="W2" s="43" t="s">
        <v>71</v>
      </c>
      <c r="X2" s="44">
        <v>44530</v>
      </c>
      <c r="Y2" s="43" t="s">
        <v>72</v>
      </c>
      <c r="Z2" s="43" t="s">
        <v>68</v>
      </c>
      <c r="AA2" s="43" t="s">
        <v>73</v>
      </c>
    </row>
    <row r="3" spans="1:27" ht="30">
      <c r="A3" s="6" t="s">
        <v>57</v>
      </c>
      <c r="B3" s="6" t="s">
        <v>58</v>
      </c>
      <c r="C3" s="43" t="s">
        <v>60</v>
      </c>
      <c r="D3" s="6" t="s">
        <v>61</v>
      </c>
      <c r="E3" s="6" t="s">
        <v>74</v>
      </c>
      <c r="F3" s="43" t="s">
        <v>63</v>
      </c>
      <c r="G3" s="43" t="s">
        <v>75</v>
      </c>
      <c r="H3" s="43" t="s">
        <v>76</v>
      </c>
      <c r="I3" s="43" t="s">
        <v>77</v>
      </c>
      <c r="J3" s="43" t="s">
        <v>78</v>
      </c>
      <c r="K3" s="43" t="s">
        <v>79</v>
      </c>
      <c r="L3" s="43" t="s">
        <v>80</v>
      </c>
      <c r="M3" s="45" t="s">
        <v>77</v>
      </c>
      <c r="N3" s="44">
        <v>44553</v>
      </c>
      <c r="O3" s="45" t="s">
        <v>77</v>
      </c>
      <c r="P3" s="44">
        <v>44601</v>
      </c>
      <c r="Q3" s="43">
        <f t="shared" si="0"/>
        <v>-48</v>
      </c>
      <c r="T3" s="43">
        <f t="shared" si="1"/>
      </c>
      <c r="U3" s="43">
        <f t="shared" si="2"/>
      </c>
      <c r="V3" s="44">
        <v>44547</v>
      </c>
      <c r="W3" s="43" t="s">
        <v>81</v>
      </c>
      <c r="X3" s="44">
        <v>44541</v>
      </c>
      <c r="Y3" s="43" t="s">
        <v>82</v>
      </c>
      <c r="Z3" s="43" t="s">
        <v>79</v>
      </c>
      <c r="AA3" s="43" t="s">
        <v>73</v>
      </c>
    </row>
    <row r="4" spans="1:27" ht="30">
      <c r="A4" s="6" t="s">
        <v>57</v>
      </c>
      <c r="B4" s="6" t="s">
        <v>58</v>
      </c>
      <c r="C4" s="43" t="s">
        <v>60</v>
      </c>
      <c r="D4" s="6" t="s">
        <v>83</v>
      </c>
      <c r="E4" s="6" t="s">
        <v>59</v>
      </c>
      <c r="F4" s="43" t="s">
        <v>63</v>
      </c>
      <c r="G4" s="43" t="s">
        <v>84</v>
      </c>
      <c r="H4" s="43" t="s">
        <v>85</v>
      </c>
      <c r="I4" s="43" t="s">
        <v>86</v>
      </c>
      <c r="J4" s="43" t="s">
        <v>87</v>
      </c>
      <c r="K4" s="43" t="s">
        <v>88</v>
      </c>
      <c r="L4" s="43" t="s">
        <v>89</v>
      </c>
      <c r="M4" s="45" t="s">
        <v>86</v>
      </c>
      <c r="N4" s="44">
        <v>44477</v>
      </c>
      <c r="O4" s="45" t="s">
        <v>86</v>
      </c>
      <c r="P4" s="44">
        <v>44500</v>
      </c>
      <c r="Q4" s="43">
        <f t="shared" si="0"/>
        <v>-23</v>
      </c>
      <c r="T4" s="43">
        <f t="shared" si="1"/>
      </c>
      <c r="U4" s="43">
        <f t="shared" si="2"/>
      </c>
      <c r="V4" s="44">
        <v>44460</v>
      </c>
      <c r="W4" s="43" t="s">
        <v>90</v>
      </c>
      <c r="X4" s="44">
        <v>44453</v>
      </c>
      <c r="Y4" s="43" t="s">
        <v>91</v>
      </c>
      <c r="Z4" s="43" t="s">
        <v>88</v>
      </c>
      <c r="AA4" s="43" t="s">
        <v>73</v>
      </c>
    </row>
    <row r="5" spans="1:27" ht="30">
      <c r="A5" s="6" t="s">
        <v>57</v>
      </c>
      <c r="B5" s="6" t="s">
        <v>58</v>
      </c>
      <c r="C5" s="43" t="s">
        <v>60</v>
      </c>
      <c r="D5" s="6" t="s">
        <v>61</v>
      </c>
      <c r="E5" s="6" t="s">
        <v>92</v>
      </c>
      <c r="F5" s="43" t="s">
        <v>63</v>
      </c>
      <c r="G5" s="43" t="s">
        <v>93</v>
      </c>
      <c r="H5" s="43" t="s">
        <v>94</v>
      </c>
      <c r="I5" s="43" t="s">
        <v>95</v>
      </c>
      <c r="J5" s="43" t="s">
        <v>96</v>
      </c>
      <c r="K5" s="43" t="s">
        <v>97</v>
      </c>
      <c r="L5" s="43" t="s">
        <v>98</v>
      </c>
      <c r="M5" s="45" t="s">
        <v>95</v>
      </c>
      <c r="N5" s="44">
        <v>44504</v>
      </c>
      <c r="O5" s="45" t="s">
        <v>95</v>
      </c>
      <c r="P5" s="44">
        <v>44530</v>
      </c>
      <c r="Q5" s="43">
        <f t="shared" si="0"/>
        <v>-26</v>
      </c>
      <c r="T5" s="43">
        <f t="shared" si="1"/>
      </c>
      <c r="U5" s="43">
        <f t="shared" si="2"/>
      </c>
      <c r="V5" s="44">
        <v>44473</v>
      </c>
      <c r="W5" s="43" t="s">
        <v>99</v>
      </c>
      <c r="X5" s="44">
        <v>44469</v>
      </c>
      <c r="Y5" s="43" t="s">
        <v>100</v>
      </c>
      <c r="Z5" s="43" t="s">
        <v>97</v>
      </c>
      <c r="AA5" s="43" t="s">
        <v>73</v>
      </c>
    </row>
    <row r="6" spans="1:27" ht="15">
      <c r="A6" s="6" t="s">
        <v>57</v>
      </c>
      <c r="B6" s="6" t="s">
        <v>58</v>
      </c>
      <c r="C6" s="43" t="s">
        <v>60</v>
      </c>
      <c r="D6" s="6" t="s">
        <v>61</v>
      </c>
      <c r="E6" s="6" t="s">
        <v>92</v>
      </c>
      <c r="F6" s="43" t="s">
        <v>63</v>
      </c>
      <c r="G6" s="43" t="s">
        <v>101</v>
      </c>
      <c r="H6" s="43" t="s">
        <v>94</v>
      </c>
      <c r="I6" s="43" t="s">
        <v>102</v>
      </c>
      <c r="J6" s="43" t="s">
        <v>103</v>
      </c>
      <c r="K6" s="43" t="s">
        <v>104</v>
      </c>
      <c r="L6" s="43" t="s">
        <v>105</v>
      </c>
      <c r="M6" s="45" t="s">
        <v>102</v>
      </c>
      <c r="N6" s="44">
        <v>44551</v>
      </c>
      <c r="O6" s="45" t="s">
        <v>102</v>
      </c>
      <c r="P6" s="44">
        <v>44582</v>
      </c>
      <c r="Q6" s="43">
        <f t="shared" si="0"/>
        <v>-31</v>
      </c>
      <c r="T6" s="43">
        <f t="shared" si="1"/>
      </c>
      <c r="U6" s="43">
        <f t="shared" si="2"/>
      </c>
      <c r="V6" s="44">
        <v>44549</v>
      </c>
      <c r="W6" s="43" t="s">
        <v>106</v>
      </c>
      <c r="X6" s="44">
        <v>44547</v>
      </c>
      <c r="Y6" s="43" t="s">
        <v>103</v>
      </c>
      <c r="Z6" s="43" t="s">
        <v>104</v>
      </c>
      <c r="AA6" s="43" t="s">
        <v>73</v>
      </c>
    </row>
    <row r="7" spans="1:27" ht="30">
      <c r="A7" s="6" t="s">
        <v>57</v>
      </c>
      <c r="B7" s="6" t="s">
        <v>58</v>
      </c>
      <c r="C7" s="43" t="s">
        <v>60</v>
      </c>
      <c r="D7" s="6" t="s">
        <v>61</v>
      </c>
      <c r="E7" s="6" t="s">
        <v>107</v>
      </c>
      <c r="F7" s="43" t="s">
        <v>63</v>
      </c>
      <c r="G7" s="43" t="s">
        <v>108</v>
      </c>
      <c r="H7" s="43" t="s">
        <v>109</v>
      </c>
      <c r="I7" s="43" t="s">
        <v>110</v>
      </c>
      <c r="J7" s="43" t="s">
        <v>111</v>
      </c>
      <c r="K7" s="43" t="s">
        <v>112</v>
      </c>
      <c r="L7" s="43" t="s">
        <v>113</v>
      </c>
      <c r="M7" s="45" t="s">
        <v>114</v>
      </c>
      <c r="N7" s="44">
        <v>44530</v>
      </c>
      <c r="O7" s="45" t="s">
        <v>114</v>
      </c>
      <c r="P7" s="44">
        <v>44501</v>
      </c>
      <c r="Q7" s="43">
        <f t="shared" si="0"/>
        <v>29</v>
      </c>
      <c r="T7" s="43">
        <f t="shared" si="1"/>
      </c>
      <c r="U7" s="43">
        <f t="shared" si="2"/>
      </c>
      <c r="V7" s="44">
        <v>44471</v>
      </c>
      <c r="W7" s="43" t="s">
        <v>115</v>
      </c>
      <c r="X7" s="44">
        <v>44469</v>
      </c>
      <c r="Y7" s="43" t="s">
        <v>116</v>
      </c>
      <c r="Z7" s="43" t="s">
        <v>112</v>
      </c>
      <c r="AA7" s="43" t="s">
        <v>73</v>
      </c>
    </row>
    <row r="8" spans="1:27" ht="30">
      <c r="A8" s="6" t="s">
        <v>57</v>
      </c>
      <c r="B8" s="6" t="s">
        <v>58</v>
      </c>
      <c r="C8" s="43" t="s">
        <v>60</v>
      </c>
      <c r="D8" s="6" t="s">
        <v>61</v>
      </c>
      <c r="E8" s="6" t="s">
        <v>62</v>
      </c>
      <c r="F8" s="43" t="s">
        <v>63</v>
      </c>
      <c r="G8" s="43" t="s">
        <v>117</v>
      </c>
      <c r="H8" s="43" t="s">
        <v>65</v>
      </c>
      <c r="I8" s="43" t="s">
        <v>118</v>
      </c>
      <c r="J8" s="43" t="s">
        <v>119</v>
      </c>
      <c r="K8" s="43" t="s">
        <v>120</v>
      </c>
      <c r="L8" s="43" t="s">
        <v>121</v>
      </c>
      <c r="M8" s="45" t="s">
        <v>118</v>
      </c>
      <c r="N8" s="44">
        <v>44543</v>
      </c>
      <c r="O8" s="45" t="s">
        <v>118</v>
      </c>
      <c r="P8" s="44">
        <v>44592</v>
      </c>
      <c r="Q8" s="43">
        <f t="shared" si="0"/>
        <v>-49</v>
      </c>
      <c r="T8" s="43">
        <f t="shared" si="1"/>
      </c>
      <c r="U8" s="43">
        <f t="shared" si="2"/>
      </c>
      <c r="V8" s="44">
        <v>44536</v>
      </c>
      <c r="W8" s="43" t="s">
        <v>122</v>
      </c>
      <c r="X8" s="44">
        <v>44533</v>
      </c>
      <c r="Y8" s="43" t="s">
        <v>123</v>
      </c>
      <c r="Z8" s="43" t="s">
        <v>120</v>
      </c>
      <c r="AA8" s="43" t="s">
        <v>73</v>
      </c>
    </row>
    <row r="9" spans="1:27" ht="45">
      <c r="A9" s="6" t="s">
        <v>57</v>
      </c>
      <c r="B9" s="6" t="s">
        <v>58</v>
      </c>
      <c r="C9" s="43" t="s">
        <v>60</v>
      </c>
      <c r="D9" s="6" t="s">
        <v>61</v>
      </c>
      <c r="E9" s="6" t="s">
        <v>62</v>
      </c>
      <c r="F9" s="43" t="s">
        <v>63</v>
      </c>
      <c r="G9" s="43" t="s">
        <v>64</v>
      </c>
      <c r="H9" s="43" t="s">
        <v>65</v>
      </c>
      <c r="I9" s="43" t="s">
        <v>66</v>
      </c>
      <c r="J9" s="43" t="s">
        <v>67</v>
      </c>
      <c r="K9" s="43" t="s">
        <v>68</v>
      </c>
      <c r="L9" s="43" t="s">
        <v>69</v>
      </c>
      <c r="M9" s="45" t="s">
        <v>124</v>
      </c>
      <c r="N9" s="44">
        <v>44544</v>
      </c>
      <c r="O9" s="45" t="s">
        <v>124</v>
      </c>
      <c r="P9" s="44">
        <v>44620</v>
      </c>
      <c r="Q9" s="43">
        <f t="shared" si="0"/>
        <v>-76</v>
      </c>
      <c r="T9" s="43">
        <f t="shared" si="1"/>
      </c>
      <c r="U9" s="43">
        <f t="shared" si="2"/>
      </c>
      <c r="V9" s="44">
        <v>44540</v>
      </c>
      <c r="W9" s="43" t="s">
        <v>125</v>
      </c>
      <c r="X9" s="44">
        <v>44539</v>
      </c>
      <c r="Y9" s="43" t="s">
        <v>72</v>
      </c>
      <c r="Z9" s="43" t="s">
        <v>68</v>
      </c>
      <c r="AA9" s="43" t="s">
        <v>73</v>
      </c>
    </row>
    <row r="10" spans="1:27" ht="15">
      <c r="A10" s="6" t="s">
        <v>57</v>
      </c>
      <c r="B10" s="6" t="s">
        <v>58</v>
      </c>
      <c r="C10" s="43" t="s">
        <v>60</v>
      </c>
      <c r="D10" s="6" t="s">
        <v>61</v>
      </c>
      <c r="E10" s="6" t="s">
        <v>107</v>
      </c>
      <c r="F10" s="43" t="s">
        <v>63</v>
      </c>
      <c r="G10" s="43" t="s">
        <v>126</v>
      </c>
      <c r="H10" s="43" t="s">
        <v>109</v>
      </c>
      <c r="I10" s="43" t="s">
        <v>127</v>
      </c>
      <c r="J10" s="43" t="s">
        <v>111</v>
      </c>
      <c r="K10" s="43" t="s">
        <v>112</v>
      </c>
      <c r="L10" s="43" t="s">
        <v>128</v>
      </c>
      <c r="M10" s="45" t="s">
        <v>127</v>
      </c>
      <c r="N10" s="44">
        <v>44544</v>
      </c>
      <c r="O10" s="45" t="s">
        <v>127</v>
      </c>
      <c r="P10" s="44">
        <v>44553</v>
      </c>
      <c r="Q10" s="43">
        <f t="shared" si="0"/>
        <v>-9</v>
      </c>
      <c r="T10" s="43">
        <f t="shared" si="1"/>
      </c>
      <c r="U10" s="43">
        <f t="shared" si="2"/>
      </c>
      <c r="V10" s="44">
        <v>44523</v>
      </c>
      <c r="W10" s="43" t="s">
        <v>129</v>
      </c>
      <c r="X10" s="44">
        <v>44523</v>
      </c>
      <c r="Y10" s="43" t="s">
        <v>116</v>
      </c>
      <c r="Z10" s="43" t="s">
        <v>112</v>
      </c>
      <c r="AA10" s="43" t="s">
        <v>73</v>
      </c>
    </row>
    <row r="11" spans="1:27" ht="15">
      <c r="A11" s="6" t="s">
        <v>57</v>
      </c>
      <c r="B11" s="6" t="s">
        <v>58</v>
      </c>
      <c r="C11" s="43" t="s">
        <v>60</v>
      </c>
      <c r="D11" s="6" t="s">
        <v>61</v>
      </c>
      <c r="E11" s="6" t="s">
        <v>107</v>
      </c>
      <c r="F11" s="43" t="s">
        <v>63</v>
      </c>
      <c r="G11" s="43" t="s">
        <v>130</v>
      </c>
      <c r="H11" s="43" t="s">
        <v>109</v>
      </c>
      <c r="I11" s="43" t="s">
        <v>131</v>
      </c>
      <c r="J11" s="43" t="s">
        <v>111</v>
      </c>
      <c r="K11" s="43" t="s">
        <v>112</v>
      </c>
      <c r="L11" s="43" t="s">
        <v>132</v>
      </c>
      <c r="M11" s="45" t="s">
        <v>133</v>
      </c>
      <c r="N11" s="44">
        <v>44544</v>
      </c>
      <c r="O11" s="45" t="s">
        <v>133</v>
      </c>
      <c r="P11" s="44">
        <v>44566</v>
      </c>
      <c r="Q11" s="43">
        <f t="shared" si="0"/>
        <v>-22</v>
      </c>
      <c r="T11" s="43">
        <f t="shared" si="1"/>
      </c>
      <c r="U11" s="43">
        <f t="shared" si="2"/>
      </c>
      <c r="V11" s="44">
        <v>44536</v>
      </c>
      <c r="W11" s="43" t="s">
        <v>134</v>
      </c>
      <c r="X11" s="44">
        <v>44536</v>
      </c>
      <c r="Y11" s="43" t="s">
        <v>116</v>
      </c>
      <c r="Z11" s="43" t="s">
        <v>112</v>
      </c>
      <c r="AA11" s="43" t="s">
        <v>73</v>
      </c>
    </row>
    <row r="12" spans="1:27" ht="15">
      <c r="A12" s="6" t="s">
        <v>57</v>
      </c>
      <c r="B12" s="6" t="s">
        <v>58</v>
      </c>
      <c r="C12" s="43" t="s">
        <v>60</v>
      </c>
      <c r="D12" s="6" t="s">
        <v>61</v>
      </c>
      <c r="E12" s="6" t="s">
        <v>107</v>
      </c>
      <c r="F12" s="43" t="s">
        <v>63</v>
      </c>
      <c r="G12" s="43" t="s">
        <v>130</v>
      </c>
      <c r="H12" s="43" t="s">
        <v>109</v>
      </c>
      <c r="I12" s="43" t="s">
        <v>131</v>
      </c>
      <c r="J12" s="43" t="s">
        <v>111</v>
      </c>
      <c r="K12" s="43" t="s">
        <v>112</v>
      </c>
      <c r="L12" s="43" t="s">
        <v>132</v>
      </c>
      <c r="M12" s="45" t="s">
        <v>135</v>
      </c>
      <c r="N12" s="44">
        <v>44544</v>
      </c>
      <c r="O12" s="45" t="s">
        <v>135</v>
      </c>
      <c r="P12" s="44">
        <v>44566</v>
      </c>
      <c r="Q12" s="43">
        <f t="shared" si="0"/>
        <v>-22</v>
      </c>
      <c r="T12" s="43">
        <f t="shared" si="1"/>
      </c>
      <c r="U12" s="43">
        <f t="shared" si="2"/>
      </c>
      <c r="V12" s="44">
        <v>44536</v>
      </c>
      <c r="W12" s="43" t="s">
        <v>136</v>
      </c>
      <c r="X12" s="44">
        <v>44536</v>
      </c>
      <c r="Y12" s="43" t="s">
        <v>116</v>
      </c>
      <c r="Z12" s="43" t="s">
        <v>112</v>
      </c>
      <c r="AA12" s="43" t="s">
        <v>73</v>
      </c>
    </row>
    <row r="13" spans="1:27" ht="30">
      <c r="A13" s="6" t="s">
        <v>57</v>
      </c>
      <c r="B13" s="6" t="s">
        <v>58</v>
      </c>
      <c r="C13" s="43" t="s">
        <v>60</v>
      </c>
      <c r="D13" s="6" t="s">
        <v>61</v>
      </c>
      <c r="E13" s="6" t="s">
        <v>92</v>
      </c>
      <c r="F13" s="43" t="s">
        <v>63</v>
      </c>
      <c r="G13" s="43" t="s">
        <v>137</v>
      </c>
      <c r="H13" s="43" t="s">
        <v>138</v>
      </c>
      <c r="I13" s="43" t="s">
        <v>139</v>
      </c>
      <c r="J13" s="43" t="s">
        <v>140</v>
      </c>
      <c r="K13" s="43" t="s">
        <v>141</v>
      </c>
      <c r="L13" s="43" t="s">
        <v>142</v>
      </c>
      <c r="M13" s="45" t="s">
        <v>143</v>
      </c>
      <c r="N13" s="44">
        <v>44512</v>
      </c>
      <c r="O13" s="45" t="s">
        <v>143</v>
      </c>
      <c r="P13" s="44">
        <v>44494</v>
      </c>
      <c r="Q13" s="43">
        <f t="shared" si="0"/>
        <v>18</v>
      </c>
      <c r="T13" s="43">
        <f t="shared" si="1"/>
      </c>
      <c r="U13" s="43">
        <f t="shared" si="2"/>
      </c>
      <c r="V13" s="44">
        <v>44463</v>
      </c>
      <c r="W13" s="43" t="s">
        <v>144</v>
      </c>
      <c r="X13" s="44">
        <v>44462</v>
      </c>
      <c r="Y13" s="43" t="s">
        <v>140</v>
      </c>
      <c r="Z13" s="43" t="s">
        <v>141</v>
      </c>
      <c r="AA13" s="43" t="s">
        <v>73</v>
      </c>
    </row>
    <row r="14" spans="1:27" ht="30">
      <c r="A14" s="6" t="s">
        <v>57</v>
      </c>
      <c r="B14" s="6" t="s">
        <v>58</v>
      </c>
      <c r="C14" s="43" t="s">
        <v>60</v>
      </c>
      <c r="D14" s="6" t="s">
        <v>61</v>
      </c>
      <c r="E14" s="6" t="s">
        <v>92</v>
      </c>
      <c r="F14" s="43" t="s">
        <v>63</v>
      </c>
      <c r="G14" s="43" t="s">
        <v>137</v>
      </c>
      <c r="H14" s="43" t="s">
        <v>138</v>
      </c>
      <c r="I14" s="43" t="s">
        <v>139</v>
      </c>
      <c r="J14" s="43" t="s">
        <v>140</v>
      </c>
      <c r="K14" s="43" t="s">
        <v>141</v>
      </c>
      <c r="L14" s="43" t="s">
        <v>142</v>
      </c>
      <c r="M14" s="45" t="s">
        <v>145</v>
      </c>
      <c r="N14" s="44">
        <v>44512</v>
      </c>
      <c r="O14" s="45" t="s">
        <v>145</v>
      </c>
      <c r="P14" s="44">
        <v>44522</v>
      </c>
      <c r="Q14" s="43">
        <f t="shared" si="0"/>
        <v>-10</v>
      </c>
      <c r="T14" s="43">
        <f t="shared" si="1"/>
      </c>
      <c r="U14" s="43">
        <f t="shared" si="2"/>
      </c>
      <c r="V14" s="44">
        <v>44491</v>
      </c>
      <c r="W14" s="43" t="s">
        <v>146</v>
      </c>
      <c r="X14" s="44">
        <v>44490</v>
      </c>
      <c r="Y14" s="43" t="s">
        <v>140</v>
      </c>
      <c r="Z14" s="43" t="s">
        <v>141</v>
      </c>
      <c r="AA14" s="43" t="s">
        <v>73</v>
      </c>
    </row>
    <row r="15" spans="1:27" ht="30">
      <c r="A15" s="6" t="s">
        <v>57</v>
      </c>
      <c r="B15" s="6" t="s">
        <v>58</v>
      </c>
      <c r="C15" s="43" t="s">
        <v>60</v>
      </c>
      <c r="D15" s="6" t="s">
        <v>61</v>
      </c>
      <c r="E15" s="6" t="s">
        <v>92</v>
      </c>
      <c r="F15" s="43" t="s">
        <v>63</v>
      </c>
      <c r="G15" s="43" t="s">
        <v>147</v>
      </c>
      <c r="H15" s="43" t="s">
        <v>94</v>
      </c>
      <c r="I15" s="43" t="s">
        <v>148</v>
      </c>
      <c r="J15" s="43" t="s">
        <v>103</v>
      </c>
      <c r="K15" s="43" t="s">
        <v>104</v>
      </c>
      <c r="L15" s="43" t="s">
        <v>149</v>
      </c>
      <c r="M15" s="45" t="s">
        <v>150</v>
      </c>
      <c r="N15" s="44">
        <v>44519</v>
      </c>
      <c r="O15" s="45" t="s">
        <v>150</v>
      </c>
      <c r="P15" s="44">
        <v>44496</v>
      </c>
      <c r="Q15" s="43">
        <f t="shared" si="0"/>
        <v>23</v>
      </c>
      <c r="T15" s="43">
        <f t="shared" si="1"/>
      </c>
      <c r="U15" s="43">
        <f t="shared" si="2"/>
      </c>
      <c r="V15" s="44">
        <v>44464</v>
      </c>
      <c r="W15" s="43" t="s">
        <v>151</v>
      </c>
      <c r="X15" s="44">
        <v>44461</v>
      </c>
      <c r="Y15" s="43" t="s">
        <v>103</v>
      </c>
      <c r="Z15" s="43" t="s">
        <v>104</v>
      </c>
      <c r="AA15" s="43" t="s">
        <v>73</v>
      </c>
    </row>
    <row r="16" spans="1:27" ht="30">
      <c r="A16" s="6" t="s">
        <v>57</v>
      </c>
      <c r="B16" s="6" t="s">
        <v>58</v>
      </c>
      <c r="C16" s="43" t="s">
        <v>60</v>
      </c>
      <c r="D16" s="6" t="s">
        <v>61</v>
      </c>
      <c r="E16" s="6" t="s">
        <v>92</v>
      </c>
      <c r="F16" s="43" t="s">
        <v>63</v>
      </c>
      <c r="G16" s="43" t="s">
        <v>147</v>
      </c>
      <c r="H16" s="43" t="s">
        <v>94</v>
      </c>
      <c r="I16" s="43" t="s">
        <v>148</v>
      </c>
      <c r="J16" s="43" t="s">
        <v>103</v>
      </c>
      <c r="K16" s="43" t="s">
        <v>104</v>
      </c>
      <c r="L16" s="43" t="s">
        <v>149</v>
      </c>
      <c r="M16" s="45" t="s">
        <v>152</v>
      </c>
      <c r="N16" s="44">
        <v>44519</v>
      </c>
      <c r="O16" s="45" t="s">
        <v>152</v>
      </c>
      <c r="P16" s="44">
        <v>44526</v>
      </c>
      <c r="Q16" s="43">
        <f t="shared" si="0"/>
        <v>-7</v>
      </c>
      <c r="T16" s="43">
        <f t="shared" si="1"/>
      </c>
      <c r="U16" s="43">
        <f t="shared" si="2"/>
      </c>
      <c r="V16" s="44">
        <v>44492</v>
      </c>
      <c r="W16" s="43" t="s">
        <v>153</v>
      </c>
      <c r="X16" s="44">
        <v>44491</v>
      </c>
      <c r="Y16" s="43" t="s">
        <v>103</v>
      </c>
      <c r="Z16" s="43" t="s">
        <v>104</v>
      </c>
      <c r="AA16" s="43" t="s">
        <v>73</v>
      </c>
    </row>
    <row r="17" spans="1:27" ht="30">
      <c r="A17" s="6" t="s">
        <v>57</v>
      </c>
      <c r="B17" s="6" t="s">
        <v>58</v>
      </c>
      <c r="C17" s="43" t="s">
        <v>60</v>
      </c>
      <c r="D17" s="6" t="s">
        <v>61</v>
      </c>
      <c r="E17" s="6" t="s">
        <v>62</v>
      </c>
      <c r="F17" s="43" t="s">
        <v>63</v>
      </c>
      <c r="G17" s="43" t="s">
        <v>154</v>
      </c>
      <c r="H17" s="43" t="s">
        <v>155</v>
      </c>
      <c r="I17" s="43" t="s">
        <v>156</v>
      </c>
      <c r="J17" s="43" t="s">
        <v>157</v>
      </c>
      <c r="K17" s="43" t="s">
        <v>158</v>
      </c>
      <c r="L17" s="43" t="s">
        <v>159</v>
      </c>
      <c r="M17" s="45" t="s">
        <v>156</v>
      </c>
      <c r="N17" s="44">
        <v>44510</v>
      </c>
      <c r="O17" s="45" t="s">
        <v>156</v>
      </c>
      <c r="P17" s="44">
        <v>44506</v>
      </c>
      <c r="Q17" s="43">
        <f t="shared" si="0"/>
        <v>4</v>
      </c>
      <c r="T17" s="43">
        <f t="shared" si="1"/>
      </c>
      <c r="U17" s="43">
        <f t="shared" si="2"/>
      </c>
      <c r="V17" s="44">
        <v>44476</v>
      </c>
      <c r="W17" s="43" t="s">
        <v>160</v>
      </c>
      <c r="X17" s="44">
        <v>44475</v>
      </c>
      <c r="Y17" s="43" t="s">
        <v>161</v>
      </c>
      <c r="Z17" s="43" t="s">
        <v>158</v>
      </c>
      <c r="AA17" s="43" t="s">
        <v>73</v>
      </c>
    </row>
    <row r="18" spans="1:27" ht="15">
      <c r="A18" s="6" t="s">
        <v>57</v>
      </c>
      <c r="B18" s="6" t="s">
        <v>58</v>
      </c>
      <c r="C18" s="43" t="s">
        <v>60</v>
      </c>
      <c r="D18" s="6" t="s">
        <v>61</v>
      </c>
      <c r="E18" s="6" t="s">
        <v>62</v>
      </c>
      <c r="F18" s="43" t="s">
        <v>63</v>
      </c>
      <c r="G18" s="43" t="s">
        <v>162</v>
      </c>
      <c r="H18" s="43" t="s">
        <v>155</v>
      </c>
      <c r="I18" s="43" t="s">
        <v>163</v>
      </c>
      <c r="J18" s="43" t="s">
        <v>164</v>
      </c>
      <c r="K18" s="43" t="s">
        <v>165</v>
      </c>
      <c r="L18" s="43" t="s">
        <v>166</v>
      </c>
      <c r="M18" s="45" t="s">
        <v>163</v>
      </c>
      <c r="N18" s="44">
        <v>44525</v>
      </c>
      <c r="O18" s="45" t="s">
        <v>163</v>
      </c>
      <c r="P18" s="44">
        <v>44512</v>
      </c>
      <c r="Q18" s="43">
        <f t="shared" si="0"/>
        <v>13</v>
      </c>
      <c r="T18" s="43">
        <f t="shared" si="1"/>
      </c>
      <c r="U18" s="43">
        <f t="shared" si="2"/>
      </c>
      <c r="V18" s="44">
        <v>44482</v>
      </c>
      <c r="W18" s="43" t="s">
        <v>167</v>
      </c>
      <c r="X18" s="44">
        <v>44481</v>
      </c>
      <c r="Y18" s="43" t="s">
        <v>168</v>
      </c>
      <c r="Z18" s="43" t="s">
        <v>165</v>
      </c>
      <c r="AA18" s="43" t="s">
        <v>73</v>
      </c>
    </row>
    <row r="19" spans="1:27" ht="15">
      <c r="A19" s="6" t="s">
        <v>57</v>
      </c>
      <c r="B19" s="6" t="s">
        <v>58</v>
      </c>
      <c r="C19" s="43" t="s">
        <v>60</v>
      </c>
      <c r="D19" s="6" t="s">
        <v>61</v>
      </c>
      <c r="E19" s="6" t="s">
        <v>92</v>
      </c>
      <c r="F19" s="43" t="s">
        <v>63</v>
      </c>
      <c r="G19" s="43" t="s">
        <v>169</v>
      </c>
      <c r="H19" s="43" t="s">
        <v>170</v>
      </c>
      <c r="I19" s="43" t="s">
        <v>171</v>
      </c>
      <c r="J19" s="43" t="s">
        <v>172</v>
      </c>
      <c r="K19" s="43" t="s">
        <v>173</v>
      </c>
      <c r="L19" s="43" t="s">
        <v>174</v>
      </c>
      <c r="M19" s="45" t="s">
        <v>171</v>
      </c>
      <c r="N19" s="44">
        <v>44525</v>
      </c>
      <c r="O19" s="45" t="s">
        <v>171</v>
      </c>
      <c r="P19" s="44">
        <v>44545</v>
      </c>
      <c r="Q19" s="43">
        <f t="shared" si="0"/>
        <v>-20</v>
      </c>
      <c r="T19" s="43">
        <f t="shared" si="1"/>
      </c>
      <c r="U19" s="43">
        <f t="shared" si="2"/>
      </c>
      <c r="V19" s="44">
        <v>44484</v>
      </c>
      <c r="W19" s="43" t="s">
        <v>175</v>
      </c>
      <c r="X19" s="44">
        <v>44484</v>
      </c>
      <c r="Y19" s="43" t="s">
        <v>176</v>
      </c>
      <c r="Z19" s="43" t="s">
        <v>173</v>
      </c>
      <c r="AA19" s="43" t="s">
        <v>73</v>
      </c>
    </row>
    <row r="20" spans="1:27" ht="30">
      <c r="A20" s="6" t="s">
        <v>57</v>
      </c>
      <c r="B20" s="6" t="s">
        <v>58</v>
      </c>
      <c r="C20" s="43" t="s">
        <v>60</v>
      </c>
      <c r="D20" s="6" t="s">
        <v>61</v>
      </c>
      <c r="E20" s="6" t="s">
        <v>107</v>
      </c>
      <c r="F20" s="43" t="s">
        <v>63</v>
      </c>
      <c r="G20" s="43" t="s">
        <v>108</v>
      </c>
      <c r="H20" s="43" t="s">
        <v>109</v>
      </c>
      <c r="I20" s="43" t="s">
        <v>110</v>
      </c>
      <c r="J20" s="43" t="s">
        <v>111</v>
      </c>
      <c r="K20" s="43" t="s">
        <v>112</v>
      </c>
      <c r="L20" s="43" t="s">
        <v>113</v>
      </c>
      <c r="M20" s="45" t="s">
        <v>114</v>
      </c>
      <c r="N20" s="44">
        <v>44530</v>
      </c>
      <c r="O20" s="45" t="s">
        <v>114</v>
      </c>
      <c r="P20" s="44">
        <v>44527</v>
      </c>
      <c r="Q20" s="43">
        <f t="shared" si="0"/>
        <v>3</v>
      </c>
      <c r="T20" s="43">
        <f t="shared" si="1"/>
      </c>
      <c r="U20" s="43">
        <f t="shared" si="2"/>
      </c>
      <c r="V20" s="44">
        <v>44497</v>
      </c>
      <c r="W20" s="43" t="s">
        <v>177</v>
      </c>
      <c r="X20" s="44">
        <v>44496</v>
      </c>
      <c r="Y20" s="43" t="s">
        <v>116</v>
      </c>
      <c r="Z20" s="43" t="s">
        <v>112</v>
      </c>
      <c r="AA20" s="43" t="s">
        <v>73</v>
      </c>
    </row>
    <row r="21" spans="1:27" ht="30">
      <c r="A21" s="6" t="s">
        <v>57</v>
      </c>
      <c r="B21" s="6" t="s">
        <v>58</v>
      </c>
      <c r="C21" s="43" t="s">
        <v>60</v>
      </c>
      <c r="D21" s="6" t="s">
        <v>61</v>
      </c>
      <c r="E21" s="6" t="s">
        <v>107</v>
      </c>
      <c r="F21" s="43" t="s">
        <v>63</v>
      </c>
      <c r="G21" s="43" t="s">
        <v>178</v>
      </c>
      <c r="H21" s="43" t="s">
        <v>109</v>
      </c>
      <c r="I21" s="43" t="s">
        <v>179</v>
      </c>
      <c r="J21" s="43" t="s">
        <v>111</v>
      </c>
      <c r="K21" s="43" t="s">
        <v>112</v>
      </c>
      <c r="L21" s="43" t="s">
        <v>180</v>
      </c>
      <c r="M21" s="45" t="s">
        <v>181</v>
      </c>
      <c r="N21" s="44">
        <v>44530</v>
      </c>
      <c r="O21" s="45" t="s">
        <v>181</v>
      </c>
      <c r="P21" s="44">
        <v>44514</v>
      </c>
      <c r="Q21" s="43">
        <f t="shared" si="0"/>
        <v>16</v>
      </c>
      <c r="T21" s="43">
        <f t="shared" si="1"/>
      </c>
      <c r="U21" s="43">
        <f t="shared" si="2"/>
      </c>
      <c r="V21" s="44">
        <v>44484</v>
      </c>
      <c r="W21" s="43" t="s">
        <v>182</v>
      </c>
      <c r="X21" s="44">
        <v>44482</v>
      </c>
      <c r="Y21" s="43" t="s">
        <v>116</v>
      </c>
      <c r="Z21" s="43" t="s">
        <v>112</v>
      </c>
      <c r="AA21" s="43" t="s">
        <v>73</v>
      </c>
    </row>
    <row r="22" spans="1:27" ht="30">
      <c r="A22" s="6" t="s">
        <v>57</v>
      </c>
      <c r="B22" s="6" t="s">
        <v>58</v>
      </c>
      <c r="C22" s="43" t="s">
        <v>60</v>
      </c>
      <c r="D22" s="6" t="s">
        <v>61</v>
      </c>
      <c r="E22" s="6" t="s">
        <v>107</v>
      </c>
      <c r="F22" s="43" t="s">
        <v>63</v>
      </c>
      <c r="G22" s="43" t="s">
        <v>178</v>
      </c>
      <c r="H22" s="43" t="s">
        <v>109</v>
      </c>
      <c r="I22" s="43" t="s">
        <v>179</v>
      </c>
      <c r="J22" s="43" t="s">
        <v>111</v>
      </c>
      <c r="K22" s="43" t="s">
        <v>112</v>
      </c>
      <c r="L22" s="43" t="s">
        <v>180</v>
      </c>
      <c r="M22" s="45" t="s">
        <v>183</v>
      </c>
      <c r="N22" s="44">
        <v>44530</v>
      </c>
      <c r="O22" s="45" t="s">
        <v>183</v>
      </c>
      <c r="P22" s="44">
        <v>44514</v>
      </c>
      <c r="Q22" s="43">
        <f t="shared" si="0"/>
        <v>16</v>
      </c>
      <c r="T22" s="43">
        <f t="shared" si="1"/>
      </c>
      <c r="U22" s="43">
        <f t="shared" si="2"/>
      </c>
      <c r="V22" s="44">
        <v>44484</v>
      </c>
      <c r="W22" s="43" t="s">
        <v>184</v>
      </c>
      <c r="X22" s="44">
        <v>44482</v>
      </c>
      <c r="Y22" s="43" t="s">
        <v>116</v>
      </c>
      <c r="Z22" s="43" t="s">
        <v>112</v>
      </c>
      <c r="AA22" s="43" t="s">
        <v>73</v>
      </c>
    </row>
    <row r="23" spans="1:27" ht="30">
      <c r="A23" s="6" t="s">
        <v>57</v>
      </c>
      <c r="B23" s="6" t="s">
        <v>58</v>
      </c>
      <c r="C23" s="43" t="s">
        <v>60</v>
      </c>
      <c r="D23" s="6" t="s">
        <v>61</v>
      </c>
      <c r="E23" s="6" t="s">
        <v>107</v>
      </c>
      <c r="F23" s="43" t="s">
        <v>63</v>
      </c>
      <c r="G23" s="43" t="s">
        <v>178</v>
      </c>
      <c r="H23" s="43" t="s">
        <v>109</v>
      </c>
      <c r="I23" s="43" t="s">
        <v>179</v>
      </c>
      <c r="J23" s="43" t="s">
        <v>111</v>
      </c>
      <c r="K23" s="43" t="s">
        <v>112</v>
      </c>
      <c r="L23" s="43" t="s">
        <v>180</v>
      </c>
      <c r="M23" s="45" t="s">
        <v>185</v>
      </c>
      <c r="N23" s="44">
        <v>44530</v>
      </c>
      <c r="O23" s="45" t="s">
        <v>185</v>
      </c>
      <c r="P23" s="44">
        <v>44543</v>
      </c>
      <c r="Q23" s="43">
        <f t="shared" si="0"/>
        <v>-13</v>
      </c>
      <c r="T23" s="43">
        <f t="shared" si="1"/>
      </c>
      <c r="U23" s="43">
        <f t="shared" si="2"/>
      </c>
      <c r="V23" s="44">
        <v>44513</v>
      </c>
      <c r="W23" s="43" t="s">
        <v>186</v>
      </c>
      <c r="X23" s="44">
        <v>44510</v>
      </c>
      <c r="Y23" s="43" t="s">
        <v>116</v>
      </c>
      <c r="Z23" s="43" t="s">
        <v>112</v>
      </c>
      <c r="AA23" s="43" t="s">
        <v>73</v>
      </c>
    </row>
    <row r="24" spans="1:27" ht="15">
      <c r="A24" s="6" t="s">
        <v>57</v>
      </c>
      <c r="B24" s="6" t="s">
        <v>58</v>
      </c>
      <c r="C24" s="43" t="s">
        <v>60</v>
      </c>
      <c r="D24" s="6" t="s">
        <v>61</v>
      </c>
      <c r="E24" s="6" t="s">
        <v>62</v>
      </c>
      <c r="F24" s="43" t="s">
        <v>63</v>
      </c>
      <c r="G24" s="43" t="s">
        <v>187</v>
      </c>
      <c r="H24" s="43" t="s">
        <v>155</v>
      </c>
      <c r="I24" s="43" t="s">
        <v>188</v>
      </c>
      <c r="J24" s="43" t="s">
        <v>189</v>
      </c>
      <c r="K24" s="43" t="s">
        <v>190</v>
      </c>
      <c r="L24" s="43" t="s">
        <v>191</v>
      </c>
      <c r="M24" s="45" t="s">
        <v>188</v>
      </c>
      <c r="N24" s="44">
        <v>44530</v>
      </c>
      <c r="O24" s="45" t="s">
        <v>188</v>
      </c>
      <c r="P24" s="44">
        <v>44546</v>
      </c>
      <c r="Q24" s="43">
        <f t="shared" si="0"/>
        <v>-16</v>
      </c>
      <c r="T24" s="43">
        <f t="shared" si="1"/>
      </c>
      <c r="U24" s="43">
        <f t="shared" si="2"/>
      </c>
      <c r="V24" s="44">
        <v>44516</v>
      </c>
      <c r="W24" s="43" t="s">
        <v>192</v>
      </c>
      <c r="X24" s="44">
        <v>44515</v>
      </c>
      <c r="Y24" s="43" t="s">
        <v>193</v>
      </c>
      <c r="Z24" s="43" t="s">
        <v>190</v>
      </c>
      <c r="AA24" s="43" t="s">
        <v>73</v>
      </c>
    </row>
    <row r="25" spans="1:27" ht="15">
      <c r="A25" s="6" t="s">
        <v>57</v>
      </c>
      <c r="B25" s="6" t="s">
        <v>58</v>
      </c>
      <c r="C25" s="43" t="s">
        <v>60</v>
      </c>
      <c r="D25" s="6" t="s">
        <v>61</v>
      </c>
      <c r="E25" s="6" t="s">
        <v>92</v>
      </c>
      <c r="F25" s="43" t="s">
        <v>63</v>
      </c>
      <c r="G25" s="43" t="s">
        <v>194</v>
      </c>
      <c r="H25" s="43" t="s">
        <v>138</v>
      </c>
      <c r="I25" s="43" t="s">
        <v>195</v>
      </c>
      <c r="J25" s="43" t="s">
        <v>140</v>
      </c>
      <c r="K25" s="43" t="s">
        <v>141</v>
      </c>
      <c r="L25" s="43" t="s">
        <v>196</v>
      </c>
      <c r="M25" s="45" t="s">
        <v>195</v>
      </c>
      <c r="N25" s="44">
        <v>44553</v>
      </c>
      <c r="O25" s="45" t="s">
        <v>195</v>
      </c>
      <c r="P25" s="44">
        <v>44580</v>
      </c>
      <c r="Q25" s="43">
        <f t="shared" si="0"/>
        <v>-27</v>
      </c>
      <c r="T25" s="43">
        <f t="shared" si="1"/>
      </c>
      <c r="U25" s="43">
        <f t="shared" si="2"/>
      </c>
      <c r="V25" s="44">
        <v>44550</v>
      </c>
      <c r="W25" s="43" t="s">
        <v>197</v>
      </c>
      <c r="X25" s="44">
        <v>44550</v>
      </c>
      <c r="Y25" s="43" t="s">
        <v>140</v>
      </c>
      <c r="Z25" s="43" t="s">
        <v>141</v>
      </c>
      <c r="AA25" s="43" t="s">
        <v>73</v>
      </c>
    </row>
    <row r="26" spans="1:27" ht="30">
      <c r="A26" s="6" t="s">
        <v>57</v>
      </c>
      <c r="B26" s="6" t="s">
        <v>58</v>
      </c>
      <c r="C26" s="43" t="s">
        <v>60</v>
      </c>
      <c r="D26" s="6" t="s">
        <v>61</v>
      </c>
      <c r="E26" s="6" t="s">
        <v>74</v>
      </c>
      <c r="F26" s="43" t="s">
        <v>63</v>
      </c>
      <c r="G26" s="43" t="s">
        <v>198</v>
      </c>
      <c r="H26" s="43" t="s">
        <v>199</v>
      </c>
      <c r="I26" s="43" t="s">
        <v>200</v>
      </c>
      <c r="J26" s="43" t="s">
        <v>201</v>
      </c>
      <c r="K26" s="43" t="s">
        <v>202</v>
      </c>
      <c r="L26" s="43" t="s">
        <v>203</v>
      </c>
      <c r="M26" s="45" t="s">
        <v>200</v>
      </c>
      <c r="N26" s="44">
        <v>44553</v>
      </c>
      <c r="O26" s="45" t="s">
        <v>200</v>
      </c>
      <c r="P26" s="44">
        <v>44577</v>
      </c>
      <c r="Q26" s="43">
        <f t="shared" si="0"/>
        <v>-24</v>
      </c>
      <c r="T26" s="43">
        <f t="shared" si="1"/>
      </c>
      <c r="U26" s="43">
        <f t="shared" si="2"/>
      </c>
      <c r="V26" s="44">
        <v>44547</v>
      </c>
      <c r="W26" s="43" t="s">
        <v>204</v>
      </c>
      <c r="X26" s="44">
        <v>44530</v>
      </c>
      <c r="Y26" s="43" t="s">
        <v>205</v>
      </c>
      <c r="Z26" s="43" t="s">
        <v>202</v>
      </c>
      <c r="AA26" s="43" t="s">
        <v>73</v>
      </c>
    </row>
    <row r="27" spans="1:27" ht="15">
      <c r="A27" s="6" t="s">
        <v>57</v>
      </c>
      <c r="B27" s="6" t="s">
        <v>58</v>
      </c>
      <c r="C27" s="43" t="s">
        <v>60</v>
      </c>
      <c r="D27" s="6" t="s">
        <v>61</v>
      </c>
      <c r="E27" s="6" t="s">
        <v>107</v>
      </c>
      <c r="F27" s="43" t="s">
        <v>63</v>
      </c>
      <c r="G27" s="43" t="s">
        <v>206</v>
      </c>
      <c r="H27" s="43" t="s">
        <v>109</v>
      </c>
      <c r="I27" s="43" t="s">
        <v>127</v>
      </c>
      <c r="J27" s="43" t="s">
        <v>111</v>
      </c>
      <c r="K27" s="43" t="s">
        <v>112</v>
      </c>
      <c r="L27" s="43" t="s">
        <v>207</v>
      </c>
      <c r="M27" s="45" t="s">
        <v>127</v>
      </c>
      <c r="N27" s="44">
        <v>44553</v>
      </c>
      <c r="O27" s="45" t="s">
        <v>127</v>
      </c>
      <c r="P27" s="44">
        <v>44580</v>
      </c>
      <c r="Q27" s="43">
        <f t="shared" si="0"/>
        <v>-27</v>
      </c>
      <c r="T27" s="43">
        <f t="shared" si="1"/>
      </c>
      <c r="U27" s="43">
        <f t="shared" si="2"/>
      </c>
      <c r="V27" s="44">
        <v>44550</v>
      </c>
      <c r="W27" s="43" t="s">
        <v>208</v>
      </c>
      <c r="X27" s="44">
        <v>44550</v>
      </c>
      <c r="Y27" s="43" t="s">
        <v>116</v>
      </c>
      <c r="Z27" s="43" t="s">
        <v>112</v>
      </c>
      <c r="AA27" s="43" t="s">
        <v>73</v>
      </c>
    </row>
    <row r="28" spans="1:27" ht="15">
      <c r="A28" s="6" t="s">
        <v>57</v>
      </c>
      <c r="B28" s="6" t="s">
        <v>58</v>
      </c>
      <c r="C28" s="43" t="s">
        <v>60</v>
      </c>
      <c r="D28" s="6" t="s">
        <v>61</v>
      </c>
      <c r="E28" s="6" t="s">
        <v>74</v>
      </c>
      <c r="F28" s="43" t="s">
        <v>63</v>
      </c>
      <c r="G28" s="43" t="s">
        <v>209</v>
      </c>
      <c r="H28" s="43" t="s">
        <v>76</v>
      </c>
      <c r="I28" s="43" t="s">
        <v>210</v>
      </c>
      <c r="J28" s="43" t="s">
        <v>78</v>
      </c>
      <c r="K28" s="43" t="s">
        <v>79</v>
      </c>
      <c r="L28" s="43" t="s">
        <v>211</v>
      </c>
      <c r="M28" s="45" t="s">
        <v>210</v>
      </c>
      <c r="N28" s="44">
        <v>44525</v>
      </c>
      <c r="O28" s="45" t="s">
        <v>210</v>
      </c>
      <c r="P28" s="44">
        <v>44540</v>
      </c>
      <c r="Q28" s="43">
        <f t="shared" si="0"/>
        <v>-15</v>
      </c>
      <c r="T28" s="43">
        <f t="shared" si="1"/>
      </c>
      <c r="U28" s="43">
        <f t="shared" si="2"/>
      </c>
      <c r="V28" s="44">
        <v>44484</v>
      </c>
      <c r="W28" s="43" t="s">
        <v>212</v>
      </c>
      <c r="X28" s="44">
        <v>44480</v>
      </c>
      <c r="Y28" s="43" t="s">
        <v>82</v>
      </c>
      <c r="Z28" s="43" t="s">
        <v>79</v>
      </c>
      <c r="AA28" s="43" t="s">
        <v>73</v>
      </c>
    </row>
    <row r="29" spans="1:27" ht="45">
      <c r="A29" s="6" t="s">
        <v>57</v>
      </c>
      <c r="B29" s="6" t="s">
        <v>58</v>
      </c>
      <c r="C29" s="43" t="s">
        <v>60</v>
      </c>
      <c r="D29" s="6" t="s">
        <v>61</v>
      </c>
      <c r="E29" s="6" t="s">
        <v>74</v>
      </c>
      <c r="F29" s="43" t="s">
        <v>63</v>
      </c>
      <c r="G29" s="43" t="s">
        <v>213</v>
      </c>
      <c r="H29" s="43" t="s">
        <v>199</v>
      </c>
      <c r="I29" s="43" t="s">
        <v>214</v>
      </c>
      <c r="J29" s="43" t="s">
        <v>78</v>
      </c>
      <c r="K29" s="43" t="s">
        <v>79</v>
      </c>
      <c r="L29" s="43" t="s">
        <v>215</v>
      </c>
      <c r="M29" s="45" t="s">
        <v>216</v>
      </c>
      <c r="N29" s="44">
        <v>44525</v>
      </c>
      <c r="O29" s="45" t="s">
        <v>216</v>
      </c>
      <c r="P29" s="44">
        <v>44432</v>
      </c>
      <c r="Q29" s="43">
        <f t="shared" si="0"/>
        <v>93</v>
      </c>
      <c r="T29" s="43">
        <f t="shared" si="1"/>
      </c>
      <c r="U29" s="43">
        <f t="shared" si="2"/>
      </c>
      <c r="V29" s="44">
        <v>44362</v>
      </c>
      <c r="W29" s="43" t="s">
        <v>217</v>
      </c>
      <c r="X29" s="44">
        <v>44357</v>
      </c>
      <c r="Y29" s="43" t="s">
        <v>82</v>
      </c>
      <c r="Z29" s="43" t="s">
        <v>79</v>
      </c>
      <c r="AA29" s="43" t="s">
        <v>73</v>
      </c>
    </row>
    <row r="30" spans="1:27" ht="45">
      <c r="A30" s="6" t="s">
        <v>57</v>
      </c>
      <c r="B30" s="6" t="s">
        <v>58</v>
      </c>
      <c r="C30" s="43" t="s">
        <v>60</v>
      </c>
      <c r="D30" s="6" t="s">
        <v>61</v>
      </c>
      <c r="E30" s="6" t="s">
        <v>74</v>
      </c>
      <c r="F30" s="43" t="s">
        <v>63</v>
      </c>
      <c r="G30" s="43" t="s">
        <v>213</v>
      </c>
      <c r="H30" s="43" t="s">
        <v>199</v>
      </c>
      <c r="I30" s="43" t="s">
        <v>214</v>
      </c>
      <c r="J30" s="43" t="s">
        <v>78</v>
      </c>
      <c r="K30" s="43" t="s">
        <v>79</v>
      </c>
      <c r="L30" s="43" t="s">
        <v>215</v>
      </c>
      <c r="M30" s="45" t="s">
        <v>218</v>
      </c>
      <c r="N30" s="44">
        <v>44525</v>
      </c>
      <c r="O30" s="45" t="s">
        <v>218</v>
      </c>
      <c r="P30" s="44">
        <v>44494</v>
      </c>
      <c r="Q30" s="43">
        <f t="shared" si="0"/>
        <v>31</v>
      </c>
      <c r="T30" s="43">
        <f t="shared" si="1"/>
      </c>
      <c r="U30" s="43">
        <f t="shared" si="2"/>
      </c>
      <c r="V30" s="44">
        <v>44423</v>
      </c>
      <c r="W30" s="43" t="s">
        <v>219</v>
      </c>
      <c r="X30" s="44">
        <v>44419</v>
      </c>
      <c r="Y30" s="43" t="s">
        <v>82</v>
      </c>
      <c r="Z30" s="43" t="s">
        <v>79</v>
      </c>
      <c r="AA30" s="43" t="s">
        <v>73</v>
      </c>
    </row>
    <row r="31" spans="1:27" ht="45">
      <c r="A31" s="6" t="s">
        <v>57</v>
      </c>
      <c r="B31" s="6" t="s">
        <v>58</v>
      </c>
      <c r="C31" s="43" t="s">
        <v>60</v>
      </c>
      <c r="D31" s="6" t="s">
        <v>61</v>
      </c>
      <c r="E31" s="6" t="s">
        <v>74</v>
      </c>
      <c r="F31" s="43" t="s">
        <v>63</v>
      </c>
      <c r="G31" s="43" t="s">
        <v>213</v>
      </c>
      <c r="H31" s="43" t="s">
        <v>199</v>
      </c>
      <c r="I31" s="43" t="s">
        <v>214</v>
      </c>
      <c r="J31" s="43" t="s">
        <v>78</v>
      </c>
      <c r="K31" s="43" t="s">
        <v>79</v>
      </c>
      <c r="L31" s="43" t="s">
        <v>215</v>
      </c>
      <c r="M31" s="45" t="s">
        <v>220</v>
      </c>
      <c r="N31" s="44">
        <v>44525</v>
      </c>
      <c r="O31" s="45" t="s">
        <v>220</v>
      </c>
      <c r="P31" s="44">
        <v>44494</v>
      </c>
      <c r="Q31" s="43">
        <f t="shared" si="0"/>
        <v>31</v>
      </c>
      <c r="T31" s="43">
        <f t="shared" si="1"/>
      </c>
      <c r="U31" s="43">
        <f t="shared" si="2"/>
      </c>
      <c r="V31" s="44">
        <v>44423</v>
      </c>
      <c r="W31" s="43" t="s">
        <v>221</v>
      </c>
      <c r="X31" s="44">
        <v>44419</v>
      </c>
      <c r="Y31" s="43" t="s">
        <v>82</v>
      </c>
      <c r="Z31" s="43" t="s">
        <v>79</v>
      </c>
      <c r="AA31" s="43" t="s">
        <v>73</v>
      </c>
    </row>
    <row r="32" spans="1:27" ht="30">
      <c r="A32" s="6" t="s">
        <v>57</v>
      </c>
      <c r="B32" s="6" t="s">
        <v>58</v>
      </c>
      <c r="C32" s="43" t="s">
        <v>60</v>
      </c>
      <c r="D32" s="6" t="s">
        <v>61</v>
      </c>
      <c r="E32" s="6" t="s">
        <v>62</v>
      </c>
      <c r="F32" s="43" t="s">
        <v>63</v>
      </c>
      <c r="G32" s="43" t="s">
        <v>222</v>
      </c>
      <c r="H32" s="43" t="s">
        <v>65</v>
      </c>
      <c r="I32" s="43" t="s">
        <v>223</v>
      </c>
      <c r="J32" s="43" t="s">
        <v>224</v>
      </c>
      <c r="K32" s="43" t="s">
        <v>225</v>
      </c>
      <c r="L32" s="43" t="s">
        <v>226</v>
      </c>
      <c r="M32" s="45" t="s">
        <v>223</v>
      </c>
      <c r="N32" s="44">
        <v>44541</v>
      </c>
      <c r="O32" s="45" t="s">
        <v>223</v>
      </c>
      <c r="P32" s="44">
        <v>44518</v>
      </c>
      <c r="Q32" s="43">
        <f t="shared" si="0"/>
        <v>23</v>
      </c>
      <c r="T32" s="43">
        <f t="shared" si="1"/>
      </c>
      <c r="U32" s="43">
        <f t="shared" si="2"/>
      </c>
      <c r="V32" s="44">
        <v>44488</v>
      </c>
      <c r="W32" s="43" t="s">
        <v>227</v>
      </c>
      <c r="X32" s="44">
        <v>44488</v>
      </c>
      <c r="Y32" s="43" t="s">
        <v>228</v>
      </c>
      <c r="Z32" s="43" t="s">
        <v>225</v>
      </c>
      <c r="AA32" s="43" t="s">
        <v>73</v>
      </c>
    </row>
    <row r="33" spans="1:27" ht="30">
      <c r="A33" s="6" t="s">
        <v>57</v>
      </c>
      <c r="B33" s="6" t="s">
        <v>58</v>
      </c>
      <c r="C33" s="43" t="s">
        <v>60</v>
      </c>
      <c r="D33" s="6" t="s">
        <v>61</v>
      </c>
      <c r="E33" s="6" t="s">
        <v>62</v>
      </c>
      <c r="F33" s="43" t="s">
        <v>63</v>
      </c>
      <c r="G33" s="43" t="s">
        <v>229</v>
      </c>
      <c r="H33" s="43" t="s">
        <v>65</v>
      </c>
      <c r="I33" s="43" t="s">
        <v>230</v>
      </c>
      <c r="J33" s="43" t="s">
        <v>231</v>
      </c>
      <c r="K33" s="43" t="s">
        <v>232</v>
      </c>
      <c r="L33" s="43" t="s">
        <v>233</v>
      </c>
      <c r="M33" s="45" t="s">
        <v>230</v>
      </c>
      <c r="N33" s="44">
        <v>44541</v>
      </c>
      <c r="O33" s="45" t="s">
        <v>230</v>
      </c>
      <c r="P33" s="44">
        <v>44519</v>
      </c>
      <c r="Q33" s="43">
        <f t="shared" si="0"/>
        <v>22</v>
      </c>
      <c r="T33" s="43">
        <f t="shared" si="1"/>
      </c>
      <c r="U33" s="43">
        <f t="shared" si="2"/>
      </c>
      <c r="V33" s="44">
        <v>44489</v>
      </c>
      <c r="W33" s="43" t="s">
        <v>234</v>
      </c>
      <c r="X33" s="44">
        <v>44488</v>
      </c>
      <c r="Y33" s="43" t="s">
        <v>235</v>
      </c>
      <c r="Z33" s="43" t="s">
        <v>232</v>
      </c>
      <c r="AA33" s="43" t="s">
        <v>73</v>
      </c>
    </row>
    <row r="34" spans="1:27" ht="30">
      <c r="A34" s="6" t="s">
        <v>57</v>
      </c>
      <c r="B34" s="6" t="s">
        <v>58</v>
      </c>
      <c r="C34" s="43" t="s">
        <v>60</v>
      </c>
      <c r="D34" s="6" t="s">
        <v>61</v>
      </c>
      <c r="E34" s="6" t="s">
        <v>92</v>
      </c>
      <c r="F34" s="43" t="s">
        <v>63</v>
      </c>
      <c r="G34" s="43" t="s">
        <v>236</v>
      </c>
      <c r="H34" s="43" t="s">
        <v>237</v>
      </c>
      <c r="I34" s="43" t="s">
        <v>238</v>
      </c>
      <c r="J34" s="43" t="s">
        <v>239</v>
      </c>
      <c r="K34" s="43" t="s">
        <v>240</v>
      </c>
      <c r="L34" s="43" t="s">
        <v>241</v>
      </c>
      <c r="M34" s="45" t="s">
        <v>238</v>
      </c>
      <c r="N34" s="44">
        <v>44541</v>
      </c>
      <c r="O34" s="45" t="s">
        <v>238</v>
      </c>
      <c r="P34" s="44">
        <v>44556</v>
      </c>
      <c r="Q34" s="43">
        <f t="shared" si="0"/>
        <v>-15</v>
      </c>
      <c r="T34" s="43">
        <f t="shared" si="1"/>
      </c>
      <c r="U34" s="43">
        <f t="shared" si="2"/>
      </c>
      <c r="V34" s="44">
        <v>44526</v>
      </c>
      <c r="W34" s="43" t="s">
        <v>242</v>
      </c>
      <c r="X34" s="44">
        <v>44526</v>
      </c>
      <c r="Y34" s="43" t="s">
        <v>239</v>
      </c>
      <c r="Z34" s="43" t="s">
        <v>240</v>
      </c>
      <c r="AA34" s="43" t="s">
        <v>73</v>
      </c>
    </row>
    <row r="35" spans="1:27" ht="30">
      <c r="A35" s="6" t="s">
        <v>57</v>
      </c>
      <c r="B35" s="6" t="s">
        <v>58</v>
      </c>
      <c r="C35" s="43" t="s">
        <v>60</v>
      </c>
      <c r="D35" s="6" t="s">
        <v>61</v>
      </c>
      <c r="E35" s="6" t="s">
        <v>92</v>
      </c>
      <c r="F35" s="43" t="s">
        <v>63</v>
      </c>
      <c r="G35" s="43" t="s">
        <v>243</v>
      </c>
      <c r="H35" s="43" t="s">
        <v>94</v>
      </c>
      <c r="I35" s="43" t="s">
        <v>244</v>
      </c>
      <c r="J35" s="43" t="s">
        <v>96</v>
      </c>
      <c r="K35" s="43" t="s">
        <v>97</v>
      </c>
      <c r="L35" s="43" t="s">
        <v>245</v>
      </c>
      <c r="M35" s="45" t="s">
        <v>95</v>
      </c>
      <c r="N35" s="44">
        <v>44536</v>
      </c>
      <c r="O35" s="45" t="s">
        <v>95</v>
      </c>
      <c r="P35" s="44">
        <v>44592</v>
      </c>
      <c r="Q35" s="43">
        <f t="shared" si="0"/>
        <v>-56</v>
      </c>
      <c r="T35" s="43">
        <f t="shared" si="1"/>
      </c>
      <c r="U35" s="43">
        <f t="shared" si="2"/>
      </c>
      <c r="V35" s="44">
        <v>44530</v>
      </c>
      <c r="W35" s="43" t="s">
        <v>246</v>
      </c>
      <c r="X35" s="44">
        <v>44530</v>
      </c>
      <c r="Y35" s="43" t="s">
        <v>100</v>
      </c>
      <c r="Z35" s="43" t="s">
        <v>97</v>
      </c>
      <c r="AA35" s="43" t="s">
        <v>73</v>
      </c>
    </row>
    <row r="36" spans="1:27" ht="15">
      <c r="A36" s="6" t="s">
        <v>57</v>
      </c>
      <c r="B36" s="6" t="s">
        <v>58</v>
      </c>
      <c r="C36" s="43" t="s">
        <v>60</v>
      </c>
      <c r="D36" s="6" t="s">
        <v>61</v>
      </c>
      <c r="E36" s="6" t="s">
        <v>92</v>
      </c>
      <c r="F36" s="43" t="s">
        <v>63</v>
      </c>
      <c r="G36" s="43" t="s">
        <v>247</v>
      </c>
      <c r="H36" s="43" t="s">
        <v>94</v>
      </c>
      <c r="I36" s="43" t="s">
        <v>248</v>
      </c>
      <c r="J36" s="43" t="s">
        <v>249</v>
      </c>
      <c r="K36" s="43" t="s">
        <v>250</v>
      </c>
      <c r="L36" s="43" t="s">
        <v>251</v>
      </c>
      <c r="M36" s="45" t="s">
        <v>248</v>
      </c>
      <c r="N36" s="44">
        <v>44536</v>
      </c>
      <c r="O36" s="45" t="s">
        <v>248</v>
      </c>
      <c r="P36" s="44">
        <v>44397</v>
      </c>
      <c r="Q36" s="43">
        <f t="shared" si="0"/>
        <v>139</v>
      </c>
      <c r="T36" s="43">
        <f t="shared" si="1"/>
      </c>
      <c r="U36" s="43">
        <f t="shared" si="2"/>
      </c>
      <c r="V36" s="44">
        <v>44367</v>
      </c>
      <c r="W36" s="43" t="s">
        <v>252</v>
      </c>
      <c r="X36" s="44">
        <v>43497</v>
      </c>
      <c r="Y36" s="43" t="s">
        <v>253</v>
      </c>
      <c r="Z36" s="43" t="s">
        <v>250</v>
      </c>
      <c r="AA36" s="43" t="s">
        <v>73</v>
      </c>
    </row>
    <row r="37" spans="1:27" ht="30">
      <c r="A37" s="6" t="s">
        <v>57</v>
      </c>
      <c r="B37" s="6" t="s">
        <v>58</v>
      </c>
      <c r="C37" s="43" t="s">
        <v>60</v>
      </c>
      <c r="D37" s="6" t="s">
        <v>61</v>
      </c>
      <c r="E37" s="6" t="s">
        <v>92</v>
      </c>
      <c r="F37" s="43" t="s">
        <v>63</v>
      </c>
      <c r="G37" s="43" t="s">
        <v>243</v>
      </c>
      <c r="H37" s="43" t="s">
        <v>94</v>
      </c>
      <c r="I37" s="43" t="s">
        <v>244</v>
      </c>
      <c r="J37" s="43" t="s">
        <v>96</v>
      </c>
      <c r="K37" s="43" t="s">
        <v>97</v>
      </c>
      <c r="L37" s="43" t="s">
        <v>245</v>
      </c>
      <c r="M37" s="45" t="s">
        <v>95</v>
      </c>
      <c r="N37" s="44">
        <v>44536</v>
      </c>
      <c r="O37" s="45" t="s">
        <v>95</v>
      </c>
      <c r="P37" s="44">
        <v>44561</v>
      </c>
      <c r="Q37" s="43">
        <f t="shared" si="0"/>
        <v>-25</v>
      </c>
      <c r="T37" s="43">
        <f t="shared" si="1"/>
      </c>
      <c r="U37" s="43">
        <f t="shared" si="2"/>
      </c>
      <c r="V37" s="44">
        <v>44505</v>
      </c>
      <c r="W37" s="43" t="s">
        <v>254</v>
      </c>
      <c r="X37" s="44">
        <v>44500</v>
      </c>
      <c r="Y37" s="43" t="s">
        <v>100</v>
      </c>
      <c r="Z37" s="43" t="s">
        <v>97</v>
      </c>
      <c r="AA37" s="43" t="s">
        <v>73</v>
      </c>
    </row>
    <row r="38" spans="1:27" ht="30">
      <c r="A38" s="6" t="s">
        <v>57</v>
      </c>
      <c r="B38" s="6" t="s">
        <v>58</v>
      </c>
      <c r="C38" s="43" t="s">
        <v>60</v>
      </c>
      <c r="D38" s="6" t="s">
        <v>61</v>
      </c>
      <c r="E38" s="6" t="s">
        <v>92</v>
      </c>
      <c r="F38" s="43" t="s">
        <v>63</v>
      </c>
      <c r="G38" s="43" t="s">
        <v>255</v>
      </c>
      <c r="H38" s="43" t="s">
        <v>94</v>
      </c>
      <c r="I38" s="43" t="s">
        <v>256</v>
      </c>
      <c r="J38" s="43" t="s">
        <v>103</v>
      </c>
      <c r="K38" s="43" t="s">
        <v>104</v>
      </c>
      <c r="L38" s="43" t="s">
        <v>257</v>
      </c>
      <c r="M38" s="45" t="s">
        <v>256</v>
      </c>
      <c r="N38" s="44">
        <v>44533</v>
      </c>
      <c r="O38" s="45" t="s">
        <v>256</v>
      </c>
      <c r="P38" s="44">
        <v>44554</v>
      </c>
      <c r="Q38" s="43">
        <f t="shared" si="0"/>
        <v>-21</v>
      </c>
      <c r="T38" s="43">
        <f t="shared" si="1"/>
      </c>
      <c r="U38" s="43">
        <f t="shared" si="2"/>
      </c>
      <c r="V38" s="44">
        <v>44524</v>
      </c>
      <c r="W38" s="43" t="s">
        <v>258</v>
      </c>
      <c r="X38" s="44">
        <v>44522</v>
      </c>
      <c r="Y38" s="43" t="s">
        <v>103</v>
      </c>
      <c r="Z38" s="43" t="s">
        <v>104</v>
      </c>
      <c r="AA38" s="43" t="s">
        <v>73</v>
      </c>
    </row>
    <row r="39" spans="1:27" ht="30">
      <c r="A39" s="6" t="s">
        <v>57</v>
      </c>
      <c r="B39" s="6" t="s">
        <v>58</v>
      </c>
      <c r="C39" s="43" t="s">
        <v>60</v>
      </c>
      <c r="D39" s="6" t="s">
        <v>61</v>
      </c>
      <c r="E39" s="6" t="s">
        <v>92</v>
      </c>
      <c r="F39" s="43" t="s">
        <v>63</v>
      </c>
      <c r="G39" s="43" t="s">
        <v>259</v>
      </c>
      <c r="H39" s="43" t="s">
        <v>94</v>
      </c>
      <c r="I39" s="43" t="s">
        <v>260</v>
      </c>
      <c r="J39" s="43" t="s">
        <v>261</v>
      </c>
      <c r="K39" s="43" t="s">
        <v>262</v>
      </c>
      <c r="L39" s="43" t="s">
        <v>263</v>
      </c>
      <c r="M39" s="45" t="s">
        <v>264</v>
      </c>
      <c r="N39" s="44">
        <v>44543</v>
      </c>
      <c r="O39" s="45" t="s">
        <v>264</v>
      </c>
      <c r="P39" s="44">
        <v>44563</v>
      </c>
      <c r="Q39" s="43">
        <f t="shared" si="0"/>
        <v>-20</v>
      </c>
      <c r="T39" s="43">
        <f t="shared" si="1"/>
      </c>
      <c r="U39" s="43">
        <f t="shared" si="2"/>
      </c>
      <c r="V39" s="44">
        <v>44533</v>
      </c>
      <c r="W39" s="43" t="s">
        <v>265</v>
      </c>
      <c r="X39" s="44">
        <v>44526</v>
      </c>
      <c r="Y39" s="43" t="s">
        <v>261</v>
      </c>
      <c r="Z39" s="43" t="s">
        <v>262</v>
      </c>
      <c r="AA39" s="43" t="s">
        <v>73</v>
      </c>
    </row>
    <row r="40" spans="1:27" ht="30">
      <c r="A40" s="6" t="s">
        <v>57</v>
      </c>
      <c r="B40" s="6" t="s">
        <v>58</v>
      </c>
      <c r="C40" s="43" t="s">
        <v>60</v>
      </c>
      <c r="D40" s="6" t="s">
        <v>61</v>
      </c>
      <c r="E40" s="6" t="s">
        <v>92</v>
      </c>
      <c r="F40" s="43" t="s">
        <v>63</v>
      </c>
      <c r="G40" s="43" t="s">
        <v>259</v>
      </c>
      <c r="H40" s="43" t="s">
        <v>94</v>
      </c>
      <c r="I40" s="43" t="s">
        <v>260</v>
      </c>
      <c r="J40" s="43" t="s">
        <v>261</v>
      </c>
      <c r="K40" s="43" t="s">
        <v>262</v>
      </c>
      <c r="L40" s="43" t="s">
        <v>263</v>
      </c>
      <c r="M40" s="45" t="s">
        <v>266</v>
      </c>
      <c r="N40" s="44">
        <v>44543</v>
      </c>
      <c r="O40" s="45" t="s">
        <v>266</v>
      </c>
      <c r="P40" s="44">
        <v>44564</v>
      </c>
      <c r="Q40" s="43">
        <f t="shared" si="0"/>
        <v>-21</v>
      </c>
      <c r="T40" s="43">
        <f t="shared" si="1"/>
      </c>
      <c r="U40" s="43">
        <f t="shared" si="2"/>
      </c>
      <c r="V40" s="44">
        <v>44534</v>
      </c>
      <c r="W40" s="43" t="s">
        <v>267</v>
      </c>
      <c r="X40" s="44">
        <v>44526</v>
      </c>
      <c r="Y40" s="43" t="s">
        <v>261</v>
      </c>
      <c r="Z40" s="43" t="s">
        <v>262</v>
      </c>
      <c r="AA40" s="43" t="s">
        <v>73</v>
      </c>
    </row>
    <row r="41" spans="1:27" ht="30">
      <c r="A41" s="6" t="s">
        <v>57</v>
      </c>
      <c r="B41" s="6" t="s">
        <v>58</v>
      </c>
      <c r="C41" s="43" t="s">
        <v>60</v>
      </c>
      <c r="D41" s="6" t="s">
        <v>61</v>
      </c>
      <c r="E41" s="6" t="s">
        <v>74</v>
      </c>
      <c r="F41" s="43" t="s">
        <v>63</v>
      </c>
      <c r="G41" s="43" t="s">
        <v>268</v>
      </c>
      <c r="H41" s="43" t="s">
        <v>199</v>
      </c>
      <c r="I41" s="43" t="s">
        <v>269</v>
      </c>
      <c r="J41" s="43" t="s">
        <v>201</v>
      </c>
      <c r="K41" s="43" t="s">
        <v>202</v>
      </c>
      <c r="L41" s="43" t="s">
        <v>270</v>
      </c>
      <c r="M41" s="45" t="s">
        <v>271</v>
      </c>
      <c r="N41" s="44">
        <v>44530</v>
      </c>
      <c r="O41" s="45" t="s">
        <v>271</v>
      </c>
      <c r="P41" s="44">
        <v>44539</v>
      </c>
      <c r="Q41" s="43">
        <f t="shared" si="0"/>
        <v>-9</v>
      </c>
      <c r="T41" s="43">
        <f t="shared" si="1"/>
      </c>
      <c r="U41" s="43">
        <f t="shared" si="2"/>
      </c>
      <c r="V41" s="44">
        <v>44509</v>
      </c>
      <c r="W41" s="43" t="s">
        <v>272</v>
      </c>
      <c r="X41" s="44">
        <v>44500</v>
      </c>
      <c r="Y41" s="43" t="s">
        <v>205</v>
      </c>
      <c r="Z41" s="43" t="s">
        <v>202</v>
      </c>
      <c r="AA41" s="43" t="s">
        <v>73</v>
      </c>
    </row>
    <row r="42" spans="1:27" ht="30">
      <c r="A42" s="6" t="s">
        <v>57</v>
      </c>
      <c r="B42" s="6" t="s">
        <v>58</v>
      </c>
      <c r="C42" s="43" t="s">
        <v>60</v>
      </c>
      <c r="D42" s="6" t="s">
        <v>61</v>
      </c>
      <c r="E42" s="6" t="s">
        <v>74</v>
      </c>
      <c r="F42" s="43" t="s">
        <v>63</v>
      </c>
      <c r="G42" s="43" t="s">
        <v>268</v>
      </c>
      <c r="H42" s="43" t="s">
        <v>199</v>
      </c>
      <c r="I42" s="43" t="s">
        <v>269</v>
      </c>
      <c r="J42" s="43" t="s">
        <v>201</v>
      </c>
      <c r="K42" s="43" t="s">
        <v>202</v>
      </c>
      <c r="L42" s="43" t="s">
        <v>270</v>
      </c>
      <c r="M42" s="45" t="s">
        <v>273</v>
      </c>
      <c r="N42" s="44">
        <v>44530</v>
      </c>
      <c r="O42" s="45" t="s">
        <v>273</v>
      </c>
      <c r="P42" s="44">
        <v>44507</v>
      </c>
      <c r="Q42" s="43">
        <f t="shared" si="0"/>
        <v>23</v>
      </c>
      <c r="T42" s="43">
        <f t="shared" si="1"/>
      </c>
      <c r="U42" s="43">
        <f t="shared" si="2"/>
      </c>
      <c r="V42" s="44">
        <v>44477</v>
      </c>
      <c r="W42" s="43" t="s">
        <v>274</v>
      </c>
      <c r="X42" s="44">
        <v>44469</v>
      </c>
      <c r="Y42" s="43" t="s">
        <v>205</v>
      </c>
      <c r="Z42" s="43" t="s">
        <v>202</v>
      </c>
      <c r="AA42" s="43" t="s">
        <v>73</v>
      </c>
    </row>
    <row r="43" spans="1:27" ht="30">
      <c r="A43" s="6" t="s">
        <v>57</v>
      </c>
      <c r="B43" s="6" t="s">
        <v>58</v>
      </c>
      <c r="C43" s="43" t="s">
        <v>60</v>
      </c>
      <c r="D43" s="6" t="s">
        <v>61</v>
      </c>
      <c r="E43" s="6" t="s">
        <v>74</v>
      </c>
      <c r="F43" s="43" t="s">
        <v>63</v>
      </c>
      <c r="G43" s="43" t="s">
        <v>268</v>
      </c>
      <c r="H43" s="43" t="s">
        <v>199</v>
      </c>
      <c r="I43" s="43" t="s">
        <v>269</v>
      </c>
      <c r="J43" s="43" t="s">
        <v>201</v>
      </c>
      <c r="K43" s="43" t="s">
        <v>202</v>
      </c>
      <c r="L43" s="43" t="s">
        <v>270</v>
      </c>
      <c r="M43" s="45" t="s">
        <v>275</v>
      </c>
      <c r="N43" s="44">
        <v>44530</v>
      </c>
      <c r="O43" s="45" t="s">
        <v>275</v>
      </c>
      <c r="P43" s="44">
        <v>44539</v>
      </c>
      <c r="Q43" s="43">
        <f t="shared" si="0"/>
        <v>-9</v>
      </c>
      <c r="T43" s="43">
        <f t="shared" si="1"/>
      </c>
      <c r="U43" s="43">
        <f t="shared" si="2"/>
      </c>
      <c r="V43" s="44">
        <v>44509</v>
      </c>
      <c r="W43" s="43" t="s">
        <v>276</v>
      </c>
      <c r="X43" s="44">
        <v>44500</v>
      </c>
      <c r="Y43" s="43" t="s">
        <v>205</v>
      </c>
      <c r="Z43" s="43" t="s">
        <v>202</v>
      </c>
      <c r="AA43" s="43" t="s">
        <v>73</v>
      </c>
    </row>
    <row r="44" spans="1:27" ht="30">
      <c r="A44" s="6" t="s">
        <v>57</v>
      </c>
      <c r="B44" s="6" t="s">
        <v>58</v>
      </c>
      <c r="C44" s="43" t="s">
        <v>60</v>
      </c>
      <c r="D44" s="6" t="s">
        <v>61</v>
      </c>
      <c r="E44" s="6" t="s">
        <v>92</v>
      </c>
      <c r="F44" s="43" t="s">
        <v>63</v>
      </c>
      <c r="G44" s="43" t="s">
        <v>277</v>
      </c>
      <c r="H44" s="43" t="s">
        <v>94</v>
      </c>
      <c r="I44" s="43" t="s">
        <v>278</v>
      </c>
      <c r="J44" s="43" t="s">
        <v>279</v>
      </c>
      <c r="K44" s="43" t="s">
        <v>280</v>
      </c>
      <c r="L44" s="43" t="s">
        <v>281</v>
      </c>
      <c r="M44" s="45" t="s">
        <v>278</v>
      </c>
      <c r="N44" s="44">
        <v>44536</v>
      </c>
      <c r="O44" s="45" t="s">
        <v>278</v>
      </c>
      <c r="P44" s="44">
        <v>44549</v>
      </c>
      <c r="Q44" s="43">
        <f t="shared" si="0"/>
        <v>-13</v>
      </c>
      <c r="T44" s="43">
        <f t="shared" si="1"/>
      </c>
      <c r="U44" s="43">
        <f t="shared" si="2"/>
      </c>
      <c r="V44" s="44">
        <v>44519</v>
      </c>
      <c r="W44" s="43" t="s">
        <v>282</v>
      </c>
      <c r="X44" s="44">
        <v>44519</v>
      </c>
      <c r="Y44" s="43" t="s">
        <v>283</v>
      </c>
      <c r="Z44" s="43" t="s">
        <v>280</v>
      </c>
      <c r="AA44" s="43" t="s">
        <v>73</v>
      </c>
    </row>
    <row r="45" spans="1:27" ht="15">
      <c r="A45" s="6" t="s">
        <v>57</v>
      </c>
      <c r="B45" s="6" t="s">
        <v>58</v>
      </c>
      <c r="C45" s="43" t="s">
        <v>60</v>
      </c>
      <c r="D45" s="6" t="s">
        <v>61</v>
      </c>
      <c r="E45" s="6" t="s">
        <v>92</v>
      </c>
      <c r="F45" s="43" t="s">
        <v>63</v>
      </c>
      <c r="G45" s="43" t="s">
        <v>284</v>
      </c>
      <c r="H45" s="43" t="s">
        <v>138</v>
      </c>
      <c r="I45" s="43" t="s">
        <v>285</v>
      </c>
      <c r="J45" s="43" t="s">
        <v>140</v>
      </c>
      <c r="K45" s="43" t="s">
        <v>141</v>
      </c>
      <c r="L45" s="43" t="s">
        <v>286</v>
      </c>
      <c r="M45" s="45" t="s">
        <v>285</v>
      </c>
      <c r="N45" s="44">
        <v>44543</v>
      </c>
      <c r="O45" s="45" t="s">
        <v>285</v>
      </c>
      <c r="P45" s="44">
        <v>44562</v>
      </c>
      <c r="Q45" s="43">
        <f t="shared" si="0"/>
        <v>-19</v>
      </c>
      <c r="T45" s="43">
        <f t="shared" si="1"/>
      </c>
      <c r="U45" s="43">
        <f t="shared" si="2"/>
      </c>
      <c r="V45" s="44">
        <v>44532</v>
      </c>
      <c r="W45" s="43" t="s">
        <v>287</v>
      </c>
      <c r="X45" s="44">
        <v>44530</v>
      </c>
      <c r="Y45" s="43" t="s">
        <v>140</v>
      </c>
      <c r="Z45" s="43" t="s">
        <v>141</v>
      </c>
      <c r="AA45" s="43" t="s">
        <v>73</v>
      </c>
    </row>
    <row r="46" spans="1:27" ht="15">
      <c r="A46" s="6" t="s">
        <v>57</v>
      </c>
      <c r="B46" s="6" t="s">
        <v>58</v>
      </c>
      <c r="C46" s="43" t="s">
        <v>60</v>
      </c>
      <c r="D46" s="6" t="s">
        <v>61</v>
      </c>
      <c r="E46" s="6" t="s">
        <v>92</v>
      </c>
      <c r="F46" s="43" t="s">
        <v>63</v>
      </c>
      <c r="G46" s="43" t="s">
        <v>288</v>
      </c>
      <c r="H46" s="43" t="s">
        <v>289</v>
      </c>
      <c r="I46" s="43" t="s">
        <v>290</v>
      </c>
      <c r="J46" s="43" t="s">
        <v>291</v>
      </c>
      <c r="K46" s="43" t="s">
        <v>292</v>
      </c>
      <c r="L46" s="43" t="s">
        <v>293</v>
      </c>
      <c r="M46" s="45" t="s">
        <v>290</v>
      </c>
      <c r="N46" s="44">
        <v>44545</v>
      </c>
      <c r="O46" s="45" t="s">
        <v>290</v>
      </c>
      <c r="P46" s="44">
        <v>44571</v>
      </c>
      <c r="Q46" s="43">
        <f t="shared" si="0"/>
        <v>-26</v>
      </c>
      <c r="T46" s="43">
        <f t="shared" si="1"/>
      </c>
      <c r="U46" s="43">
        <f t="shared" si="2"/>
      </c>
      <c r="V46" s="44">
        <v>44541</v>
      </c>
      <c r="W46" s="43" t="s">
        <v>294</v>
      </c>
      <c r="X46" s="44">
        <v>44530</v>
      </c>
      <c r="Y46" s="43" t="s">
        <v>295</v>
      </c>
      <c r="Z46" s="43" t="s">
        <v>292</v>
      </c>
      <c r="AA46" s="43" t="s">
        <v>73</v>
      </c>
    </row>
    <row r="47" spans="1:27" ht="30">
      <c r="A47" s="6" t="s">
        <v>57</v>
      </c>
      <c r="B47" s="6" t="s">
        <v>58</v>
      </c>
      <c r="C47" s="43" t="s">
        <v>60</v>
      </c>
      <c r="D47" s="6" t="s">
        <v>83</v>
      </c>
      <c r="E47" s="6" t="s">
        <v>59</v>
      </c>
      <c r="F47" s="43" t="s">
        <v>63</v>
      </c>
      <c r="G47" s="43" t="s">
        <v>296</v>
      </c>
      <c r="H47" s="43" t="s">
        <v>297</v>
      </c>
      <c r="I47" s="43" t="s">
        <v>298</v>
      </c>
      <c r="J47" s="43" t="s">
        <v>299</v>
      </c>
      <c r="K47" s="43" t="s">
        <v>300</v>
      </c>
      <c r="L47" s="43" t="s">
        <v>301</v>
      </c>
      <c r="M47" s="45" t="s">
        <v>298</v>
      </c>
      <c r="N47" s="44">
        <v>44545</v>
      </c>
      <c r="O47" s="45" t="s">
        <v>298</v>
      </c>
      <c r="P47" s="44">
        <v>44573</v>
      </c>
      <c r="Q47" s="43">
        <f t="shared" si="0"/>
        <v>-28</v>
      </c>
      <c r="T47" s="43">
        <f t="shared" si="1"/>
      </c>
      <c r="U47" s="43">
        <f t="shared" si="2"/>
      </c>
      <c r="V47" s="44">
        <v>44543</v>
      </c>
      <c r="W47" s="43" t="s">
        <v>302</v>
      </c>
      <c r="X47" s="44">
        <v>44530</v>
      </c>
      <c r="Y47" s="43" t="s">
        <v>299</v>
      </c>
      <c r="Z47" s="43" t="s">
        <v>300</v>
      </c>
      <c r="AA47" s="43" t="s">
        <v>73</v>
      </c>
    </row>
    <row r="48" spans="1:27" ht="30">
      <c r="A48" s="6" t="s">
        <v>57</v>
      </c>
      <c r="B48" s="6" t="s">
        <v>58</v>
      </c>
      <c r="C48" s="43" t="s">
        <v>60</v>
      </c>
      <c r="D48" s="6" t="s">
        <v>61</v>
      </c>
      <c r="E48" s="6" t="s">
        <v>92</v>
      </c>
      <c r="F48" s="43" t="s">
        <v>63</v>
      </c>
      <c r="G48" s="43" t="s">
        <v>303</v>
      </c>
      <c r="H48" s="43" t="s">
        <v>94</v>
      </c>
      <c r="I48" s="43" t="s">
        <v>304</v>
      </c>
      <c r="J48" s="43" t="s">
        <v>96</v>
      </c>
      <c r="K48" s="43" t="s">
        <v>97</v>
      </c>
      <c r="L48" s="43" t="s">
        <v>305</v>
      </c>
      <c r="M48" s="45" t="s">
        <v>304</v>
      </c>
      <c r="N48" s="44">
        <v>44547</v>
      </c>
      <c r="O48" s="45" t="s">
        <v>304</v>
      </c>
      <c r="P48" s="44">
        <v>44605</v>
      </c>
      <c r="Q48" s="43">
        <f t="shared" si="0"/>
        <v>-58</v>
      </c>
      <c r="T48" s="43">
        <f t="shared" si="1"/>
      </c>
      <c r="U48" s="43">
        <f t="shared" si="2"/>
      </c>
      <c r="V48" s="44">
        <v>44544</v>
      </c>
      <c r="W48" s="43" t="s">
        <v>306</v>
      </c>
      <c r="X48" s="44">
        <v>44543</v>
      </c>
      <c r="Y48" s="43" t="s">
        <v>100</v>
      </c>
      <c r="Z48" s="43" t="s">
        <v>97</v>
      </c>
      <c r="AA48" s="43" t="s">
        <v>73</v>
      </c>
    </row>
    <row r="49" spans="1:27" ht="30">
      <c r="A49" s="6" t="s">
        <v>57</v>
      </c>
      <c r="B49" s="6" t="s">
        <v>58</v>
      </c>
      <c r="C49" s="43" t="s">
        <v>60</v>
      </c>
      <c r="D49" s="6" t="s">
        <v>61</v>
      </c>
      <c r="E49" s="6" t="s">
        <v>92</v>
      </c>
      <c r="F49" s="43" t="s">
        <v>63</v>
      </c>
      <c r="G49" s="43" t="s">
        <v>307</v>
      </c>
      <c r="H49" s="43" t="s">
        <v>94</v>
      </c>
      <c r="I49" s="43" t="s">
        <v>308</v>
      </c>
      <c r="J49" s="43" t="s">
        <v>309</v>
      </c>
      <c r="K49" s="43" t="s">
        <v>310</v>
      </c>
      <c r="L49" s="43" t="s">
        <v>311</v>
      </c>
      <c r="M49" s="45" t="s">
        <v>308</v>
      </c>
      <c r="N49" s="44">
        <v>44546</v>
      </c>
      <c r="O49" s="45" t="s">
        <v>308</v>
      </c>
      <c r="P49" s="44">
        <v>44574</v>
      </c>
      <c r="Q49" s="43">
        <f t="shared" si="0"/>
        <v>-28</v>
      </c>
      <c r="T49" s="43">
        <f t="shared" si="1"/>
      </c>
      <c r="U49" s="43">
        <f t="shared" si="2"/>
      </c>
      <c r="V49" s="44">
        <v>44544</v>
      </c>
      <c r="W49" s="43" t="s">
        <v>312</v>
      </c>
      <c r="X49" s="44">
        <v>44544</v>
      </c>
      <c r="Y49" s="43" t="s">
        <v>309</v>
      </c>
      <c r="Z49" s="43" t="s">
        <v>310</v>
      </c>
      <c r="AA49" s="43" t="s">
        <v>73</v>
      </c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Tozzi Oriana</dc:creator>
  <cp:keywords/>
  <dc:description/>
  <cp:lastModifiedBy>Zollo Brunella</cp:lastModifiedBy>
  <dcterms:created xsi:type="dcterms:W3CDTF">2022-05-24T06:47:56Z</dcterms:created>
  <dcterms:modified xsi:type="dcterms:W3CDTF">2022-05-24T09:54:11Z</dcterms:modified>
  <cp:category/>
  <cp:version/>
  <cp:contentType/>
  <cp:contentStatus/>
</cp:coreProperties>
</file>