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360" yWindow="270" windowWidth="14940" windowHeight="9150" activeTab="0"/>
  </bookViews>
  <sheets>
    <sheet name="Copertina" sheetId="1" r:id="rId1"/>
    <sheet name="range" sheetId="2" state="hidden" r:id="rId2"/>
    <sheet name="Titoli - Documento Elettronico" sheetId="3" r:id="rId3"/>
    <sheet name="DP - Documento Elettronico" sheetId="4" r:id="rId4"/>
    <sheet name="Titoli-DP Documenti Cartacei" sheetId="5" r:id="rId5"/>
    <sheet name="Linee Guida per calcolo indice" sheetId="6" r:id="rId6"/>
  </sheets>
  <definedNames>
    <definedName name="tipo_rich">#REF!</definedName>
  </definedNames>
  <calcPr fullCalcOnLoad="1"/>
</workbook>
</file>

<file path=xl/sharedStrings.xml><?xml version="1.0" encoding="utf-8"?>
<sst xmlns="http://schemas.openxmlformats.org/spreadsheetml/2006/main" count="776" uniqueCount="257">
  <si>
    <t>INDICE DI TEMPESTIVITA' DEI PAGAMENTI</t>
  </si>
  <si>
    <t>Amministrazione</t>
  </si>
  <si>
    <t>Legenda : Le colonne in giallo nei  fogli EXCEL rappresentano i campi coinvolti nel calcolo dell'indice di Tempestivit? dei Pagamenti</t>
  </si>
  <si>
    <t>Ufficio</t>
  </si>
  <si>
    <t>Utente</t>
  </si>
  <si>
    <t xml:space="preserve">DP generalizzata documento elettronico </t>
  </si>
  <si>
    <t>Data elaborazione</t>
  </si>
  <si>
    <t xml:space="preserve">DP fondo scorta documento elettronico </t>
  </si>
  <si>
    <t>Numero Richiesta</t>
  </si>
  <si>
    <t xml:space="preserve">Titoli/DP documenti cartacei </t>
  </si>
  <si>
    <t>Filtri  utilizzati per i  titoli</t>
  </si>
  <si>
    <t>Filtri utilizzati per i  Documenti  Contabili</t>
  </si>
  <si>
    <t>Esercizio Finanziario</t>
  </si>
  <si>
    <t>Tipo Documento</t>
  </si>
  <si>
    <t>CDR di struttura da /a</t>
  </si>
  <si>
    <t>Codice fiscale Fornitore</t>
  </si>
  <si>
    <t xml:space="preserve">Ragioneria </t>
  </si>
  <si>
    <t>Nome Fornitore</t>
  </si>
  <si>
    <t>Data di pagamento da /a</t>
  </si>
  <si>
    <t>Partita IVA Fornitore</t>
  </si>
  <si>
    <t>Missione da /a</t>
  </si>
  <si>
    <t>Ragione Sociale Fornitore</t>
  </si>
  <si>
    <t>Programma da /a</t>
  </si>
  <si>
    <t>Data ricezione documento da / a</t>
  </si>
  <si>
    <t>Macroaggregato da /a</t>
  </si>
  <si>
    <t>Tipo debito</t>
  </si>
  <si>
    <t>Categoria da /a</t>
  </si>
  <si>
    <t>Ufficio da /a</t>
  </si>
  <si>
    <t>Numero Capitolo da /a</t>
  </si>
  <si>
    <t xml:space="preserve">Numero Piano Gestione </t>
  </si>
  <si>
    <t>AMM.</t>
  </si>
  <si>
    <t>CDR DI STRUTTURA</t>
  </si>
  <si>
    <t>RAGIONERIA</t>
  </si>
  <si>
    <t>MISSIONE</t>
  </si>
  <si>
    <t>PROGRAMMA</t>
  </si>
  <si>
    <t>MACROAGGREGATO</t>
  </si>
  <si>
    <t>CATEGORIA</t>
  </si>
  <si>
    <t>UFFICIO</t>
  </si>
  <si>
    <t>CAPITOLO</t>
  </si>
  <si>
    <t>PG</t>
  </si>
  <si>
    <t>TIPO TITOLO</t>
  </si>
  <si>
    <t>TITOLO</t>
  </si>
  <si>
    <t>COD. GESTIONALE</t>
  </si>
  <si>
    <t>IMPORTO TOTALE TITOLO</t>
  </si>
  <si>
    <t>BENEFICIARIO TIT.</t>
  </si>
  <si>
    <t>C.F. BENEFICIARIO TIT.</t>
  </si>
  <si>
    <t>CAUSALE TITOLO</t>
  </si>
  <si>
    <t>DATA FIRMA TITOLO</t>
  </si>
  <si>
    <t>IMPORTO TITOLO ASSOCIATO AL DOCUMENTO</t>
  </si>
  <si>
    <t>DATA PAGAMENTO TITOLO   (A)</t>
  </si>
  <si>
    <t>IMPORTO DOVUTO</t>
  </si>
  <si>
    <t>DATA SCADENZA DOCUMENTO                     (B)</t>
  </si>
  <si>
    <t>CALCOLO GIORNI                ( A - B )</t>
  </si>
  <si>
    <t>DATA INIZIO SOSPENSIONE</t>
  </si>
  <si>
    <t>DATA FINE SOSPENSIONE</t>
  </si>
  <si>
    <t>NUMERO GIORNI SOSPENSIONE (C)</t>
  </si>
  <si>
    <t>CALCOLO GIORNI ESCLUSE SOSPENSIONI (A - B - C)</t>
  </si>
  <si>
    <t>IMPORTO NOTA DI CREDITO</t>
  </si>
  <si>
    <t>OPERAZIONE DI SISTEMA</t>
  </si>
  <si>
    <t>DATA RICEZIONE DOCUMENTO</t>
  </si>
  <si>
    <t>NUM. DOCUMENTO FORNITORE</t>
  </si>
  <si>
    <t>DATA DOCUMENTO FORNITORE</t>
  </si>
  <si>
    <t>FORNITORE</t>
  </si>
  <si>
    <t>C.F. FORNITORE</t>
  </si>
  <si>
    <t>TIPO DEBITO</t>
  </si>
  <si>
    <t>DICHIARAZIONE DI PAGAMENTO/ chiusura debito</t>
  </si>
  <si>
    <t>IMPORTO TOTALE DP</t>
  </si>
  <si>
    <t>CDR di struttura</t>
  </si>
  <si>
    <t>IMPORTO DP ASSOCIATO AL DOCUMENTO</t>
  </si>
  <si>
    <t>DATA PAGAMENTO/ chiusura debito   (A)</t>
  </si>
  <si>
    <t>Linee Guida  per calcolo indice</t>
  </si>
  <si>
    <t/>
  </si>
  <si>
    <t>Descrizione della Funzionalita'</t>
  </si>
  <si>
    <t>All' interno  del Report è presente  una funzionalità  che permette il calcolo  dell’indice di tempestività accedendo direttamente ai dati presenti sul foglio EXCEL e  calcolerà l’indice di Tempestività dei pagamenti in base ai dati presenti sul foglio EXCEL ogniqualvolta l’utente esegue la funzionalità di calcolo attraverso il bottone "Calcola Indice" presente nel foglio "Copertina".</t>
  </si>
  <si>
    <t>L' l’indicatore di tempestività verrà calcolato come la somma , per ciascuna fattura individuata , dei giorni effettivi intercorrenti tra la data di scadenza della fattura e la data di pagamento ai fornitori, moltiplicata per l’importo dovuto, rapportata alla somma degli importi pagati nel periodo di riferimento.</t>
  </si>
  <si>
    <t xml:space="preserve">I campi che prenderà in considerazione la macro , in tutti i singoli fogli, per il calcolo dell’indice di performance dei pagamenti, saranno i seguenti (con data inizio e fine sospensione opzionali): </t>
  </si>
  <si>
    <t>DATA PAGAMENTO TITOLO</t>
  </si>
  <si>
    <t>DATA SCADENZA DOCUMENTO</t>
  </si>
  <si>
    <t>Nel caso di richiesta dell’ elenco di tutti i documenti pagati da altre amministrazioni ( Titoli - Altre Amministrazioni),  l utente, per poter calcolare l’indice di performance dei pagamenti dovrà inserire manualmente i seguenti campi presenti nel foglio excel (con data inizio e fine sospensione opzionali):</t>
  </si>
  <si>
    <t>IMPORTO TITOLO  ASSOCIATO AL DOCUMENTO</t>
  </si>
  <si>
    <t>Nel caso di richiesta dell’ elenco delle fatture cartacee ( Titoli - Documenti Cartacei),  l'utente, per poter calcolare l’indice di performance dei pagamenti dovrà inserire manualmente i seguenti campi presenti nel foglio excel , laddove risultassero mancanti (con data inizio e fine sospensione opzionali):</t>
  </si>
  <si>
    <t xml:space="preserve">Regole di compilazione dei campi coinvolti nella funzione per il calcolo dell'indice </t>
  </si>
  <si>
    <t>1) Non aggiungere altri fogli all'interno del Report</t>
  </si>
  <si>
    <t xml:space="preserve">2) Non modificare il nome dei  fogli </t>
  </si>
  <si>
    <t>3) I campi " Importo"  devono essere valori numerici con 2 decimali separati dalla virgola</t>
  </si>
  <si>
    <t>4)  I campi "Data" devono avere il formato GG/MM/AAAA</t>
  </si>
  <si>
    <t>5)  Per ogni riga inserita i primi quattro campi, utilizzati dalla funzione di calcolo, devono essere TUTTI valorizzati. Sono opzionali le date di inizio e fine sospensione</t>
  </si>
  <si>
    <t>6) Il campo data pagamento titolo non deve essere superiore alla data odierna</t>
  </si>
  <si>
    <t>7) Non devono essere aggiunte colonne nei singoli fogli</t>
  </si>
  <si>
    <t>8) Non devono essere spostate le  colonne nei singoli fogli</t>
  </si>
  <si>
    <t>070</t>
  </si>
  <si>
    <t>4-DIPARTIMENTO PER LE RISORSE UMANE, FINANZIARIE E STRUMENTALI</t>
  </si>
  <si>
    <t>401</t>
  </si>
  <si>
    <t>22-Istruzione scolastica</t>
  </si>
  <si>
    <t>16-Realizzazione degli indirizzi e delle politiche in ambito territoriale in materia di istruzione</t>
  </si>
  <si>
    <t>1</t>
  </si>
  <si>
    <t>2</t>
  </si>
  <si>
    <t>118-U.S.R. ABRUZZO</t>
  </si>
  <si>
    <t>2139</t>
  </si>
  <si>
    <t>9</t>
  </si>
  <si>
    <t>Ordine di pagare</t>
  </si>
  <si>
    <t>202007040121395</t>
  </si>
  <si>
    <t>081</t>
  </si>
  <si>
    <t>126,66</t>
  </si>
  <si>
    <t>POSTE ITALIANE S.P.A.</t>
  </si>
  <si>
    <t>97103880585</t>
  </si>
  <si>
    <t>FATTURE POSTE USR ABRUZZO</t>
  </si>
  <si>
    <t>49,24</t>
  </si>
  <si>
    <t>0,00</t>
  </si>
  <si>
    <t>1816</t>
  </si>
  <si>
    <t>8720016869</t>
  </si>
  <si>
    <t>Poste Italiane S.p.A.</t>
  </si>
  <si>
    <t>CO</t>
  </si>
  <si>
    <t>8</t>
  </si>
  <si>
    <t>202007040121396</t>
  </si>
  <si>
    <t>060</t>
  </si>
  <si>
    <t>425,57</t>
  </si>
  <si>
    <t>FASTWEB S.P.A.</t>
  </si>
  <si>
    <t>12878470157</t>
  </si>
  <si>
    <t>FATTURA N. PAE0040589 DEL 31.12.2019 ATP AQ</t>
  </si>
  <si>
    <t>1941</t>
  </si>
  <si>
    <t>PAE0040589</t>
  </si>
  <si>
    <t>FASTWEB SpA</t>
  </si>
  <si>
    <t>2020070401213922</t>
  </si>
  <si>
    <t>495,12</t>
  </si>
  <si>
    <t>FATT. 8720018502-503-504-8720019968 2020 AT TE</t>
  </si>
  <si>
    <t>252,15</t>
  </si>
  <si>
    <t>2798</t>
  </si>
  <si>
    <t>8720018502</t>
  </si>
  <si>
    <t>122,43</t>
  </si>
  <si>
    <t>2799</t>
  </si>
  <si>
    <t>8720018503</t>
  </si>
  <si>
    <t>39,57</t>
  </si>
  <si>
    <t>2801</t>
  </si>
  <si>
    <t>8720018504</t>
  </si>
  <si>
    <t>7</t>
  </si>
  <si>
    <t>2020070401213931</t>
  </si>
  <si>
    <t>064</t>
  </si>
  <si>
    <t>101,40</t>
  </si>
  <si>
    <t>Gran Sasso Acqua s.p.a.</t>
  </si>
  <si>
    <t>00083520668</t>
  </si>
  <si>
    <t>B-BOLLETTAZIONE</t>
  </si>
  <si>
    <t>2802</t>
  </si>
  <si>
    <t>0150020190000469000</t>
  </si>
  <si>
    <t>GRAN SASSO ACQUA SPA</t>
  </si>
  <si>
    <t>80,97</t>
  </si>
  <si>
    <t>2805</t>
  </si>
  <si>
    <t>8720019968</t>
  </si>
  <si>
    <t>2020070401213912</t>
  </si>
  <si>
    <t>089</t>
  </si>
  <si>
    <t>177,40</t>
  </si>
  <si>
    <t>FASTWEB SPESE TELEFONIA FISSA CHIETI NOV DIC 2019</t>
  </si>
  <si>
    <t>2473</t>
  </si>
  <si>
    <t>PAE0039344</t>
  </si>
  <si>
    <t>202007040121393</t>
  </si>
  <si>
    <t>061</t>
  </si>
  <si>
    <t>39,09</t>
  </si>
  <si>
    <t>TIM S.p.A.</t>
  </si>
  <si>
    <t>00488410010</t>
  </si>
  <si>
    <t>FATTURE TIM USR ABRUZZO</t>
  </si>
  <si>
    <t>19,55</t>
  </si>
  <si>
    <t>1866</t>
  </si>
  <si>
    <t>7X00341636</t>
  </si>
  <si>
    <t>TIM  S.p.A.</t>
  </si>
  <si>
    <t>202007040121391</t>
  </si>
  <si>
    <t>313,50</t>
  </si>
  <si>
    <t>FATTURA PAE0001149 DEL 31-01-2020</t>
  </si>
  <si>
    <t>1809</t>
  </si>
  <si>
    <t>PAE0001149</t>
  </si>
  <si>
    <t>77,42</t>
  </si>
  <si>
    <t>1815</t>
  </si>
  <si>
    <t>8720005925</t>
  </si>
  <si>
    <t>4</t>
  </si>
  <si>
    <t>202007040121398</t>
  </si>
  <si>
    <t>045</t>
  </si>
  <si>
    <t>2120,00</t>
  </si>
  <si>
    <t>GIUFFRE' FRANCIS LEFEBVRE</t>
  </si>
  <si>
    <t>00829840156</t>
  </si>
  <si>
    <t>FATTURA V20215527-2019 USR ABRUZZO</t>
  </si>
  <si>
    <t>2063</t>
  </si>
  <si>
    <t>V20215527/2019</t>
  </si>
  <si>
    <t>GIUFFRE' FRANCIS LEFEBVRE SPA</t>
  </si>
  <si>
    <t>CLNSFN72A12A345B</t>
  </si>
  <si>
    <t>2020070401213927</t>
  </si>
  <si>
    <t>337,07</t>
  </si>
  <si>
    <t>FATT N PAE0038535 DEL 30-11-2019</t>
  </si>
  <si>
    <t>2071</t>
  </si>
  <si>
    <t>PAE0038535</t>
  </si>
  <si>
    <t>2116</t>
  </si>
  <si>
    <t>5</t>
  </si>
  <si>
    <t>202007040121161</t>
  </si>
  <si>
    <t>013</t>
  </si>
  <si>
    <t>8042,64</t>
  </si>
  <si>
    <t>REPAS LUNCH COUPON s.r.l.</t>
  </si>
  <si>
    <t>08122660585</t>
  </si>
  <si>
    <t>FATTURA N. 9520-27 DEL 11.12.2019</t>
  </si>
  <si>
    <t>692</t>
  </si>
  <si>
    <t>9520/27</t>
  </si>
  <si>
    <t>REPAS LUNCH COUPON SRL</t>
  </si>
  <si>
    <t>2020070401213914</t>
  </si>
  <si>
    <t>866,77</t>
  </si>
  <si>
    <t>FATT 466200 USR ABRUZZO</t>
  </si>
  <si>
    <t>2462</t>
  </si>
  <si>
    <t>0150020190000466200</t>
  </si>
  <si>
    <t>2020070401213916</t>
  </si>
  <si>
    <t>063</t>
  </si>
  <si>
    <t>2478,58</t>
  </si>
  <si>
    <t>SERVIZIO ELETTRICO NAZIONALE S.P.A.</t>
  </si>
  <si>
    <t>09633951000</t>
  </si>
  <si>
    <t>FATTURE USR ABRUZZO</t>
  </si>
  <si>
    <t>1004,20</t>
  </si>
  <si>
    <t>2464</t>
  </si>
  <si>
    <t>666167220010036</t>
  </si>
  <si>
    <t>SERVIZIO ELETTRICO NAZIONALE - SERVIZIO DI MAGGIOR TUTELA</t>
  </si>
  <si>
    <t>895,07</t>
  </si>
  <si>
    <t>2466</t>
  </si>
  <si>
    <t>666167220010037</t>
  </si>
  <si>
    <t>579,31</t>
  </si>
  <si>
    <t>2467</t>
  </si>
  <si>
    <t>666167220010038</t>
  </si>
  <si>
    <t>2020070401213920</t>
  </si>
  <si>
    <t>503,64</t>
  </si>
  <si>
    <t>FATT. N. PAE0041998-PAE0041999 2019 -AT TE</t>
  </si>
  <si>
    <t>198,04</t>
  </si>
  <si>
    <t>2760</t>
  </si>
  <si>
    <t>PAE0041998</t>
  </si>
  <si>
    <t>305,60</t>
  </si>
  <si>
    <t>2762</t>
  </si>
  <si>
    <t>PAE0041999</t>
  </si>
  <si>
    <t>2020070401213910</t>
  </si>
  <si>
    <t>266,47</t>
  </si>
  <si>
    <t>FASTWEB S.P.A. - PESCARA NOCEMBRE DICEMBRE 2019</t>
  </si>
  <si>
    <t>2441</t>
  </si>
  <si>
    <t>PAE0039406</t>
  </si>
  <si>
    <t>2020070401213923</t>
  </si>
  <si>
    <t>1363,79</t>
  </si>
  <si>
    <t>LIQUIDAZIONE FATTURA GENNAIO 2020 ATP AQ</t>
  </si>
  <si>
    <t>2794</t>
  </si>
  <si>
    <t>666160980222429</t>
  </si>
  <si>
    <t>2020070401213929</t>
  </si>
  <si>
    <t>1458,78</t>
  </si>
  <si>
    <t>LIQUIDAZIONE FATTURA N. 66616098022421 DEL 4.2.2020 ATP AQ</t>
  </si>
  <si>
    <t>2797</t>
  </si>
  <si>
    <t>666160980222421</t>
  </si>
  <si>
    <t>19,54</t>
  </si>
  <si>
    <t>1868</t>
  </si>
  <si>
    <t>7X04841927</t>
  </si>
  <si>
    <t>g.tarquini</t>
  </si>
  <si>
    <t>26-06-2020</t>
  </si>
  <si>
    <t>2.01</t>
  </si>
  <si>
    <t>432</t>
  </si>
  <si>
    <t>NO</t>
  </si>
  <si>
    <t>2020</t>
  </si>
  <si>
    <t>01-01-2020</t>
  </si>
  <si>
    <t>31-03-2020</t>
  </si>
  <si>
    <t>118</t>
  </si>
  <si>
    <t>Tutti</t>
  </si>
</sst>
</file>

<file path=xl/styles.xml><?xml version="1.0" encoding="utf-8"?>
<styleSheet xmlns="http://schemas.openxmlformats.org/spreadsheetml/2006/main">
  <numFmts count="5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0.000;[Red]0.000"/>
    <numFmt numFmtId="179" formatCode="0.0000"/>
    <numFmt numFmtId="180" formatCode="0.000"/>
    <numFmt numFmtId="181" formatCode="0.00;[Red]0.00"/>
    <numFmt numFmtId="182" formatCode="[$-410]dddd\ d\ mmmm\ yyyy"/>
    <numFmt numFmtId="183" formatCode="&quot;S?&quot;;&quot;S?&quot;;&quot;No&quot;"/>
    <numFmt numFmtId="184" formatCode="&quot;Vero&quot;;&quot;Vero&quot;;&quot;Falso&quot;"/>
    <numFmt numFmtId="185" formatCode="&quot;Attivo&quot;;&quot;Attivo&quot;;&quot;Disattivo&quot;"/>
    <numFmt numFmtId="186" formatCode="[$€-2]\ #.##000_);[Red]\([$€-2]\ #.##000\)"/>
    <numFmt numFmtId="187" formatCode="h\.mm\.ss"/>
    <numFmt numFmtId="188" formatCode="0.00000"/>
    <numFmt numFmtId="189" formatCode="0.0000;[Red]0.0000"/>
    <numFmt numFmtId="190" formatCode="0.0"/>
    <numFmt numFmtId="191" formatCode="0.0%"/>
    <numFmt numFmtId="192" formatCode="0.00_ ;[Red]\-0.00\ "/>
    <numFmt numFmtId="193" formatCode="#,##0.00_ ;\-#,##0.00\ "/>
    <numFmt numFmtId="194" formatCode="[$-F400]h:mm:ss\ AM/PM"/>
    <numFmt numFmtId="195" formatCode="_-* #,##0.000_-;\-* #,##0.000_-;_-* &quot;-&quot;??_-;_-@_-"/>
    <numFmt numFmtId="196" formatCode="_-* #,##0.0000_-;\-* #,##0.0000_-;_-* &quot;-&quot;??_-;_-@_-"/>
    <numFmt numFmtId="197" formatCode="\&gt;\ 0.00%"/>
    <numFmt numFmtId="198" formatCode="\&lt;\ \=\ 0.00%"/>
    <numFmt numFmtId="199" formatCode="\&gt;\=\ \ 0.00%"/>
    <numFmt numFmtId="200" formatCode="#,##0.00000"/>
    <numFmt numFmtId="201" formatCode="dd"/>
    <numFmt numFmtId="202" formatCode="_-* #,##0.0000_-;\-* #,##0.0000_-;_-* &quot;-&quot;????_-;_-@_-"/>
    <numFmt numFmtId="203" formatCode="h:mm;@"/>
    <numFmt numFmtId="204" formatCode="0;[Red]0"/>
    <numFmt numFmtId="205" formatCode="&quot;Attivo&quot;;&quot;Attivo&quot;;&quot;Inattivo&quot;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/m/yy\ h\.mm;@"/>
    <numFmt numFmtId="211" formatCode="0.000000000000000000000000000000"/>
  </numFmts>
  <fonts count="49">
    <font>
      <sz val="10"/>
      <name val="Arial"/>
      <family val="0"/>
    </font>
    <font>
      <u val="single"/>
      <sz val="7"/>
      <color indexed="12"/>
      <name val="Arial"/>
      <family val="0"/>
    </font>
    <font>
      <sz val="10"/>
      <name val="Trebuchet MS"/>
      <family val="2"/>
    </font>
    <font>
      <b/>
      <sz val="10"/>
      <name val="Trebuchet MS"/>
      <family val="2"/>
    </font>
    <font>
      <sz val="9"/>
      <name val="Trebuchet MS"/>
      <family val="2"/>
    </font>
    <font>
      <b/>
      <sz val="9"/>
      <name val="Trebuchet MS"/>
      <family val="2"/>
    </font>
    <font>
      <u val="single"/>
      <sz val="9"/>
      <color indexed="12"/>
      <name val="Trebuchet MS"/>
      <family val="2"/>
    </font>
    <font>
      <b/>
      <sz val="14"/>
      <name val="Trebuchet MS"/>
      <family val="2"/>
    </font>
    <font>
      <sz val="20"/>
      <name val="Trebuchet MS"/>
      <family val="2"/>
    </font>
    <font>
      <sz val="11"/>
      <name val="Arial"/>
      <family val="2"/>
    </font>
    <font>
      <b/>
      <sz val="20"/>
      <name val="Trebuchet MS"/>
      <family val="2"/>
    </font>
    <font>
      <sz val="12"/>
      <name val="Arial"/>
      <family val="2"/>
    </font>
    <font>
      <b/>
      <sz val="10"/>
      <name val="Sans Serif"/>
      <family val="0"/>
    </font>
    <font>
      <b/>
      <sz val="10"/>
      <name val="Arial"/>
      <family val="2"/>
    </font>
    <font>
      <sz val="9"/>
      <color indexed="12"/>
      <name val="Trebuchet MS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0" fontId="15" fillId="29" borderId="0" applyNumberFormat="0" applyBorder="0" applyAlignment="0" applyProtection="0"/>
    <xf numFmtId="0" fontId="15" fillId="30" borderId="0" applyNumberFormat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0" fontId="39" fillId="20" borderId="5" applyNumberFormat="0" applyAlignment="0" applyProtection="0"/>
    <xf numFmtId="0" fontId="15" fillId="33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4" borderId="0" applyNumberFormat="0" applyBorder="0" applyAlignment="0" applyProtection="0"/>
    <xf numFmtId="0" fontId="48" fillId="35" borderId="0" applyNumberFormat="0" applyBorder="0" applyAlignment="0" applyProtection="0"/>
    <xf numFmtId="0" fontId="15" fillId="36" borderId="0" applyNumberFormat="0" applyBorder="0" applyAlignment="0" applyProtection="0"/>
    <xf numFmtId="0" fontId="15" fillId="37" borderId="0" applyNumberFormat="0" applyBorder="0" applyAlignment="0" applyProtection="0"/>
  </cellStyleXfs>
  <cellXfs count="84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/>
    </xf>
    <xf numFmtId="0" fontId="4" fillId="0" borderId="0" xfId="0" applyFont="1" applyAlignment="1">
      <alignment vertical="center" wrapText="1"/>
    </xf>
    <xf numFmtId="10" fontId="4" fillId="0" borderId="0" xfId="0" applyNumberFormat="1" applyFont="1" applyAlignment="1">
      <alignment vertical="center" wrapText="1"/>
    </xf>
    <xf numFmtId="0" fontId="3" fillId="38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14" fontId="7" fillId="0" borderId="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0" fillId="0" borderId="0" xfId="0" applyBorder="1" applyAlignment="1">
      <alignment/>
    </xf>
    <xf numFmtId="0" fontId="2" fillId="0" borderId="16" xfId="0" applyFont="1" applyBorder="1" applyAlignment="1">
      <alignment vertical="center" wrapText="1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9" fillId="39" borderId="16" xfId="0" applyFont="1" applyFill="1" applyBorder="1" applyAlignment="1">
      <alignment/>
    </xf>
    <xf numFmtId="0" fontId="9" fillId="39" borderId="16" xfId="0" applyFont="1" applyFill="1" applyBorder="1" applyAlignment="1">
      <alignment/>
    </xf>
    <xf numFmtId="0" fontId="9" fillId="0" borderId="16" xfId="0" applyFont="1" applyBorder="1" applyAlignment="1">
      <alignment/>
    </xf>
    <xf numFmtId="0" fontId="7" fillId="39" borderId="18" xfId="0" applyFont="1" applyFill="1" applyBorder="1" applyAlignment="1">
      <alignment horizontal="left" vertical="center" wrapText="1"/>
    </xf>
    <xf numFmtId="0" fontId="7" fillId="39" borderId="16" xfId="0" applyFont="1" applyFill="1" applyBorder="1" applyAlignment="1">
      <alignment horizontal="left" vertical="center" wrapText="1"/>
    </xf>
    <xf numFmtId="0" fontId="7" fillId="39" borderId="17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14" fontId="7" fillId="0" borderId="15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2" fillId="0" borderId="18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11" fillId="0" borderId="0" xfId="0" applyFont="1" applyAlignment="1">
      <alignment horizontal="justify" vertical="center"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0" fontId="13" fillId="40" borderId="19" xfId="0" applyFont="1" applyFill="1" applyBorder="1" applyAlignment="1">
      <alignment horizontal="center" vertical="center" wrapText="1"/>
    </xf>
    <xf numFmtId="0" fontId="13" fillId="40" borderId="20" xfId="0" applyFont="1" applyFill="1" applyBorder="1" applyAlignment="1">
      <alignment horizontal="center" vertical="center" wrapText="1"/>
    </xf>
    <xf numFmtId="0" fontId="3" fillId="38" borderId="2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2" fontId="3" fillId="40" borderId="10" xfId="0" applyNumberFormat="1" applyFont="1" applyFill="1" applyBorder="1" applyAlignment="1">
      <alignment horizontal="center" vertical="center" wrapText="1"/>
    </xf>
    <xf numFmtId="14" fontId="3" fillId="40" borderId="10" xfId="0" applyNumberFormat="1" applyFont="1" applyFill="1" applyBorder="1" applyAlignment="1">
      <alignment horizontal="center" vertical="center" wrapText="1"/>
    </xf>
    <xf numFmtId="14" fontId="2" fillId="0" borderId="0" xfId="0" applyNumberFormat="1" applyFont="1" applyBorder="1" applyAlignment="1">
      <alignment horizontal="center"/>
    </xf>
    <xf numFmtId="210" fontId="2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/>
    </xf>
    <xf numFmtId="0" fontId="8" fillId="40" borderId="19" xfId="0" applyNumberFormat="1" applyFont="1" applyFill="1" applyBorder="1" applyAlignment="1">
      <alignment horizontal="center" vertical="center"/>
    </xf>
    <xf numFmtId="0" fontId="2" fillId="0" borderId="16" xfId="0" applyFont="1" applyBorder="1" applyAlignment="1">
      <alignment wrapText="1"/>
    </xf>
    <xf numFmtId="14" fontId="2" fillId="0" borderId="14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9" fillId="0" borderId="17" xfId="0" applyFont="1" applyBorder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14" fontId="4" fillId="0" borderId="10" xfId="0" applyNumberFormat="1" applyFont="1" applyBorder="1" applyAlignment="1">
      <alignment horizontal="left" vertical="center" wrapText="1"/>
    </xf>
    <xf numFmtId="2" fontId="4" fillId="0" borderId="10" xfId="0" applyNumberFormat="1" applyFont="1" applyBorder="1" applyAlignment="1">
      <alignment horizontal="left" vertical="center" wrapText="1"/>
    </xf>
    <xf numFmtId="14" fontId="3" fillId="38" borderId="10" xfId="0" applyNumberFormat="1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/>
    </xf>
    <xf numFmtId="0" fontId="4" fillId="0" borderId="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2" fontId="4" fillId="0" borderId="10" xfId="0" applyNumberFormat="1" applyFont="1" applyBorder="1" applyAlignment="1">
      <alignment vertical="center" wrapText="1"/>
    </xf>
    <xf numFmtId="14" fontId="4" fillId="0" borderId="10" xfId="0" applyNumberFormat="1" applyFont="1" applyBorder="1" applyAlignment="1">
      <alignment vertical="center" wrapText="1"/>
    </xf>
    <xf numFmtId="0" fontId="4" fillId="0" borderId="21" xfId="0" applyFont="1" applyBorder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0" fontId="10" fillId="41" borderId="22" xfId="0" applyFont="1" applyFill="1" applyBorder="1" applyAlignment="1">
      <alignment horizontal="center" vertical="center" wrapText="1"/>
    </xf>
    <xf numFmtId="0" fontId="0" fillId="41" borderId="23" xfId="0" applyFont="1" applyFill="1" applyBorder="1" applyAlignment="1">
      <alignment/>
    </xf>
    <xf numFmtId="0" fontId="0" fillId="41" borderId="20" xfId="0" applyFont="1" applyFill="1" applyBorder="1" applyAlignment="1">
      <alignment/>
    </xf>
    <xf numFmtId="0" fontId="7" fillId="42" borderId="18" xfId="0" applyFont="1" applyFill="1" applyBorder="1" applyAlignment="1">
      <alignment horizontal="center" vertical="center" wrapText="1"/>
    </xf>
    <xf numFmtId="0" fontId="0" fillId="42" borderId="12" xfId="0" applyFill="1" applyBorder="1" applyAlignment="1">
      <alignment/>
    </xf>
    <xf numFmtId="0" fontId="0" fillId="42" borderId="13" xfId="0" applyFill="1" applyBorder="1" applyAlignment="1">
      <alignment/>
    </xf>
    <xf numFmtId="0" fontId="7" fillId="42" borderId="22" xfId="0" applyFont="1" applyFill="1" applyBorder="1" applyAlignment="1">
      <alignment horizontal="center" vertical="center" wrapText="1"/>
    </xf>
    <xf numFmtId="0" fontId="0" fillId="42" borderId="23" xfId="0" applyFill="1" applyBorder="1" applyAlignment="1">
      <alignment/>
    </xf>
    <xf numFmtId="0" fontId="0" fillId="42" borderId="20" xfId="0" applyFill="1" applyBorder="1" applyAlignment="1">
      <alignment/>
    </xf>
    <xf numFmtId="0" fontId="5" fillId="40" borderId="0" xfId="0" applyFont="1" applyFill="1" applyBorder="1" applyAlignment="1">
      <alignment horizontal="left" vertical="center" wrapText="1"/>
    </xf>
    <xf numFmtId="0" fontId="12" fillId="43" borderId="22" xfId="0" applyFont="1" applyFill="1" applyBorder="1" applyAlignment="1">
      <alignment horizontal="center" vertical="center"/>
    </xf>
    <xf numFmtId="0" fontId="0" fillId="43" borderId="23" xfId="0" applyFill="1" applyBorder="1" applyAlignment="1">
      <alignment/>
    </xf>
    <xf numFmtId="0" fontId="0" fillId="43" borderId="20" xfId="0" applyFill="1" applyBorder="1" applyAlignment="1">
      <alignment/>
    </xf>
    <xf numFmtId="0" fontId="12" fillId="0" borderId="21" xfId="0" applyFont="1" applyBorder="1" applyAlignment="1">
      <alignment horizontal="left" vertical="center" wrapText="1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11" fillId="0" borderId="0" xfId="0" applyFont="1" applyAlignment="1">
      <alignment horizontal="justify" vertical="center"/>
    </xf>
    <xf numFmtId="0" fontId="0" fillId="0" borderId="0" xfId="0" applyAlignment="1">
      <alignment/>
    </xf>
    <xf numFmtId="0" fontId="12" fillId="43" borderId="18" xfId="0" applyFont="1" applyFill="1" applyBorder="1" applyAlignment="1">
      <alignment horizontal="center" vertical="center"/>
    </xf>
    <xf numFmtId="0" fontId="0" fillId="43" borderId="12" xfId="0" applyFill="1" applyBorder="1" applyAlignment="1">
      <alignment/>
    </xf>
    <xf numFmtId="0" fontId="0" fillId="43" borderId="13" xfId="0" applyFill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>
    <pageSetUpPr fitToPage="1"/>
  </sheetPr>
  <dimension ref="A2:J34"/>
  <sheetViews>
    <sheetView showGridLines="0" tabSelected="1" zoomScalePageLayoutView="0" workbookViewId="0" topLeftCell="A1">
      <selection activeCell="A1" sqref="A1"/>
    </sheetView>
  </sheetViews>
  <sheetFormatPr defaultColWidth="9.140625" defaultRowHeight="14.25" customHeight="1"/>
  <cols>
    <col min="1" max="1" width="29.00390625" style="2" bestFit="1" customWidth="1"/>
    <col min="2" max="2" width="24.57421875" style="2" bestFit="1" customWidth="1"/>
    <col min="3" max="3" width="24.421875" style="2" bestFit="1" customWidth="1"/>
    <col min="4" max="4" width="4.57421875" style="2" bestFit="1" customWidth="1"/>
    <col min="5" max="5" width="34.421875" style="2" bestFit="1" customWidth="1"/>
    <col min="6" max="6" width="23.421875" style="2" bestFit="1" customWidth="1"/>
    <col min="7" max="7" width="23.28125" style="2" bestFit="1" customWidth="1"/>
    <col min="8" max="8" width="0.5625" style="2" bestFit="1" customWidth="1"/>
    <col min="9" max="9" width="1.28515625" style="2" hidden="1" customWidth="1"/>
    <col min="10" max="10" width="11.00390625" style="2" bestFit="1" customWidth="1"/>
    <col min="11" max="16384" width="9.28125" style="2" bestFit="1" customWidth="1"/>
  </cols>
  <sheetData>
    <row r="1" ht="21.75" customHeight="1"/>
    <row r="2" spans="1:10" ht="47.25" customHeight="1">
      <c r="A2" s="63" t="s">
        <v>0</v>
      </c>
      <c r="B2" s="64"/>
      <c r="C2" s="65"/>
      <c r="D2" s="15"/>
      <c r="E2" s="46">
        <v>32.6833067594034</v>
      </c>
      <c r="J2" s="45"/>
    </row>
    <row r="3" ht="14.25" customHeight="1">
      <c r="A3" s="8"/>
    </row>
    <row r="4" spans="1:9" ht="29.25" customHeight="1">
      <c r="A4" s="22" t="s">
        <v>1</v>
      </c>
      <c r="B4" s="25" t="s">
        <v>90</v>
      </c>
      <c r="C4" s="26"/>
      <c r="E4" s="72" t="s">
        <v>2</v>
      </c>
      <c r="F4" s="72"/>
      <c r="G4" s="72"/>
      <c r="H4" s="72"/>
      <c r="I4" s="72"/>
    </row>
    <row r="5" spans="1:5" ht="22.5" customHeight="1">
      <c r="A5" s="23" t="s">
        <v>3</v>
      </c>
      <c r="B5" s="27" t="s">
        <v>97</v>
      </c>
      <c r="C5" s="28"/>
      <c r="E5" s="33"/>
    </row>
    <row r="6" spans="1:7" ht="27.75" customHeight="1">
      <c r="A6" s="23" t="s">
        <v>4</v>
      </c>
      <c r="B6" s="27" t="s">
        <v>247</v>
      </c>
      <c r="C6" s="28"/>
      <c r="E6" s="32" t="s">
        <v>5</v>
      </c>
      <c r="F6" s="11" t="s">
        <v>251</v>
      </c>
      <c r="G6" s="12"/>
    </row>
    <row r="7" spans="1:7" ht="27" customHeight="1">
      <c r="A7" s="23" t="s">
        <v>6</v>
      </c>
      <c r="B7" s="44" t="s">
        <v>248</v>
      </c>
      <c r="C7" s="28" t="s">
        <v>249</v>
      </c>
      <c r="E7" s="47" t="s">
        <v>7</v>
      </c>
      <c r="F7" s="2" t="s">
        <v>251</v>
      </c>
      <c r="G7" s="13"/>
    </row>
    <row r="8" spans="1:7" ht="30.75" customHeight="1">
      <c r="A8" s="24" t="s">
        <v>8</v>
      </c>
      <c r="B8" s="29" t="s">
        <v>250</v>
      </c>
      <c r="C8" s="30"/>
      <c r="E8" s="18" t="s">
        <v>9</v>
      </c>
      <c r="F8" s="14" t="s">
        <v>251</v>
      </c>
      <c r="G8" s="10"/>
    </row>
    <row r="9" spans="2:3" ht="24.75" customHeight="1">
      <c r="B9" s="9"/>
      <c r="C9" s="27"/>
    </row>
    <row r="10" ht="24.75" customHeight="1">
      <c r="A10" s="8"/>
    </row>
    <row r="11" spans="1:7" ht="37.5" customHeight="1">
      <c r="A11" s="69" t="s">
        <v>10</v>
      </c>
      <c r="B11" s="70"/>
      <c r="C11" s="71"/>
      <c r="E11" s="66" t="s">
        <v>11</v>
      </c>
      <c r="F11" s="67"/>
      <c r="G11" s="68"/>
    </row>
    <row r="12" spans="1:7" ht="15">
      <c r="A12" s="16"/>
      <c r="C12" s="13"/>
      <c r="E12" s="31"/>
      <c r="F12" s="11"/>
      <c r="G12" s="12"/>
    </row>
    <row r="13" spans="1:7" ht="15.75">
      <c r="A13" s="19" t="s">
        <v>12</v>
      </c>
      <c r="B13" s="27" t="s">
        <v>252</v>
      </c>
      <c r="C13" s="28"/>
      <c r="E13" s="19" t="s">
        <v>13</v>
      </c>
      <c r="F13" s="27" t="s">
        <v>256</v>
      </c>
      <c r="G13" s="28"/>
    </row>
    <row r="14" spans="1:7" ht="15">
      <c r="A14" s="16"/>
      <c r="B14" s="27"/>
      <c r="C14" s="28"/>
      <c r="E14" s="17"/>
      <c r="F14" s="27"/>
      <c r="G14" s="28"/>
    </row>
    <row r="15" spans="1:7" ht="15.75">
      <c r="A15" s="19" t="s">
        <v>14</v>
      </c>
      <c r="B15" s="27"/>
      <c r="C15" s="28"/>
      <c r="E15" s="19" t="s">
        <v>15</v>
      </c>
      <c r="F15" s="27"/>
      <c r="G15" s="28"/>
    </row>
    <row r="16" spans="1:7" ht="15">
      <c r="A16" s="17"/>
      <c r="B16" s="27"/>
      <c r="C16" s="28"/>
      <c r="E16" s="17"/>
      <c r="F16" s="27"/>
      <c r="G16" s="28"/>
    </row>
    <row r="17" spans="1:7" ht="15.75">
      <c r="A17" s="19" t="s">
        <v>16</v>
      </c>
      <c r="B17" s="27" t="s">
        <v>92</v>
      </c>
      <c r="C17" s="28"/>
      <c r="E17" s="19" t="s">
        <v>17</v>
      </c>
      <c r="F17" s="27"/>
      <c r="G17" s="28"/>
    </row>
    <row r="18" spans="1:7" ht="15">
      <c r="A18" s="17"/>
      <c r="B18" s="27"/>
      <c r="C18" s="28"/>
      <c r="E18" s="17"/>
      <c r="F18" s="27"/>
      <c r="G18" s="28"/>
    </row>
    <row r="19" spans="1:7" ht="15.75">
      <c r="A19" s="19" t="s">
        <v>18</v>
      </c>
      <c r="B19" s="43" t="s">
        <v>253</v>
      </c>
      <c r="C19" s="48" t="s">
        <v>254</v>
      </c>
      <c r="E19" s="19" t="s">
        <v>19</v>
      </c>
      <c r="F19" s="27"/>
      <c r="G19" s="28"/>
    </row>
    <row r="20" spans="1:7" ht="15">
      <c r="A20" s="17"/>
      <c r="B20" s="27"/>
      <c r="C20" s="28"/>
      <c r="E20" s="17"/>
      <c r="F20" s="27"/>
      <c r="G20" s="28"/>
    </row>
    <row r="21" spans="1:7" ht="15.75">
      <c r="A21" s="20" t="s">
        <v>20</v>
      </c>
      <c r="B21" s="27"/>
      <c r="C21" s="28"/>
      <c r="E21" s="19" t="s">
        <v>21</v>
      </c>
      <c r="F21" s="27"/>
      <c r="G21" s="28"/>
    </row>
    <row r="22" spans="1:7" ht="15.75">
      <c r="A22" s="21"/>
      <c r="B22" s="27"/>
      <c r="C22" s="28"/>
      <c r="E22" s="17"/>
      <c r="F22" s="27"/>
      <c r="G22" s="28"/>
    </row>
    <row r="23" spans="1:7" ht="15.75">
      <c r="A23" s="20" t="s">
        <v>22</v>
      </c>
      <c r="B23" s="27"/>
      <c r="C23" s="28"/>
      <c r="E23" s="19" t="s">
        <v>23</v>
      </c>
      <c r="F23" s="43"/>
      <c r="G23" s="48"/>
    </row>
    <row r="24" spans="1:7" ht="15.75">
      <c r="A24" s="21"/>
      <c r="B24" s="27"/>
      <c r="C24" s="28"/>
      <c r="E24" s="17"/>
      <c r="F24" s="27"/>
      <c r="G24" s="28"/>
    </row>
    <row r="25" spans="1:7" ht="15.75">
      <c r="A25" s="20" t="s">
        <v>24</v>
      </c>
      <c r="B25" s="27"/>
      <c r="C25" s="28"/>
      <c r="E25" s="19" t="s">
        <v>25</v>
      </c>
      <c r="F25" s="27" t="s">
        <v>71</v>
      </c>
      <c r="G25" s="28"/>
    </row>
    <row r="26" spans="1:7" ht="15.75">
      <c r="A26" s="21"/>
      <c r="B26" s="27"/>
      <c r="C26" s="28"/>
      <c r="E26" s="56"/>
      <c r="F26" s="49"/>
      <c r="G26" s="30"/>
    </row>
    <row r="27" spans="1:7" ht="15.75">
      <c r="A27" s="20" t="s">
        <v>26</v>
      </c>
      <c r="B27" s="27"/>
      <c r="C27" s="28"/>
      <c r="E27" s="27"/>
      <c r="F27" s="27"/>
      <c r="G27" s="27"/>
    </row>
    <row r="28" spans="1:7" ht="15.75">
      <c r="A28" s="21"/>
      <c r="B28" s="27"/>
      <c r="C28" s="28"/>
      <c r="E28" s="27"/>
      <c r="F28" s="27"/>
      <c r="G28" s="27"/>
    </row>
    <row r="29" spans="1:7" ht="15.75">
      <c r="A29" s="20" t="s">
        <v>27</v>
      </c>
      <c r="B29" s="27" t="s">
        <v>255</v>
      </c>
      <c r="C29" s="28" t="s">
        <v>255</v>
      </c>
      <c r="E29" s="27"/>
      <c r="F29" s="27"/>
      <c r="G29" s="27"/>
    </row>
    <row r="30" spans="1:7" ht="15.75">
      <c r="A30" s="21"/>
      <c r="B30" s="27"/>
      <c r="C30" s="28"/>
      <c r="E30" s="27"/>
      <c r="F30" s="27"/>
      <c r="G30" s="27"/>
    </row>
    <row r="31" spans="1:7" ht="15.75">
      <c r="A31" s="20" t="s">
        <v>28</v>
      </c>
      <c r="B31" s="27"/>
      <c r="C31" s="28"/>
      <c r="E31" s="27"/>
      <c r="F31" s="27"/>
      <c r="G31" s="27"/>
    </row>
    <row r="32" spans="1:7" ht="15.75">
      <c r="A32" s="21"/>
      <c r="B32" s="27"/>
      <c r="C32" s="28"/>
      <c r="F32" s="27"/>
      <c r="G32" s="27"/>
    </row>
    <row r="33" spans="1:7" ht="15.75">
      <c r="A33" s="20" t="s">
        <v>29</v>
      </c>
      <c r="B33" s="27"/>
      <c r="C33" s="28"/>
      <c r="F33" s="27"/>
      <c r="G33" s="27"/>
    </row>
    <row r="34" spans="1:3" ht="15.75">
      <c r="A34" s="50"/>
      <c r="B34" s="49"/>
      <c r="C34" s="30"/>
    </row>
  </sheetData>
  <sheetProtection/>
  <mergeCells count="4">
    <mergeCell ref="A2:C2"/>
    <mergeCell ref="E11:G11"/>
    <mergeCell ref="A11:C11"/>
    <mergeCell ref="E4:I4"/>
  </mergeCells>
  <printOptions horizontalCentered="1"/>
  <pageMargins left="0.7874015748031497" right="0.7874015748031497" top="0.984251968503937" bottom="0.984251968503937" header="0.5118110236220472" footer="0.5118110236220472"/>
  <pageSetup firstPageNumber="1" useFirstPageNumber="1" fitToHeight="1" fitToWidth="1" horizontalDpi="600" verticalDpi="600" orientation="landscape" paperSize="9" r:id="rId2"/>
  <headerFooter alignWithMargins="0">
    <oddHeader>&amp;LVICOPI 2009-2014&amp;C&amp;F</oddHead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9"/>
  <dimension ref="A1:C9"/>
  <sheetViews>
    <sheetView zoomScalePageLayoutView="0" workbookViewId="0" topLeftCell="A1">
      <selection activeCell="A1" sqref="A1"/>
    </sheetView>
  </sheetViews>
  <sheetFormatPr defaultColWidth="9.140625" defaultRowHeight="12.75" customHeight="1"/>
  <sheetData>
    <row r="1" spans="1:3" ht="12.75">
      <c r="A1" s="3">
        <v>6</v>
      </c>
      <c r="B1" s="4">
        <v>0.6467</v>
      </c>
      <c r="C1" s="4">
        <v>0.6867</v>
      </c>
    </row>
    <row r="2" spans="1:3" ht="12.75">
      <c r="A2" s="3">
        <v>7</v>
      </c>
      <c r="B2" s="4">
        <v>0.6943</v>
      </c>
      <c r="C2" s="4">
        <v>0.7343</v>
      </c>
    </row>
    <row r="3" spans="1:3" ht="12.75">
      <c r="A3" s="3">
        <v>8</v>
      </c>
      <c r="B3" s="4">
        <v>0.73</v>
      </c>
      <c r="C3" s="4">
        <v>0.77</v>
      </c>
    </row>
    <row r="4" spans="1:3" ht="12.75">
      <c r="A4" s="3">
        <v>9</v>
      </c>
      <c r="B4" s="4">
        <v>0.6467</v>
      </c>
      <c r="C4" s="4">
        <v>0.6867</v>
      </c>
    </row>
    <row r="5" spans="1:3" ht="12.75">
      <c r="A5" s="3">
        <v>10</v>
      </c>
      <c r="B5" s="4">
        <v>0.68</v>
      </c>
      <c r="C5" s="4">
        <v>0.72</v>
      </c>
    </row>
    <row r="6" spans="1:3" ht="12.75">
      <c r="A6" s="3">
        <v>11</v>
      </c>
      <c r="B6" s="4">
        <v>0.7073</v>
      </c>
      <c r="C6" s="4">
        <v>0.7473</v>
      </c>
    </row>
    <row r="7" spans="1:3" ht="12.75">
      <c r="A7" s="3">
        <v>12</v>
      </c>
      <c r="B7" s="4">
        <v>0.6467</v>
      </c>
      <c r="C7" s="4">
        <v>0.6867</v>
      </c>
    </row>
    <row r="8" spans="1:3" ht="12.75">
      <c r="A8" s="3">
        <v>13</v>
      </c>
      <c r="B8" s="4">
        <v>0.6723</v>
      </c>
      <c r="C8" s="4">
        <v>0.7123</v>
      </c>
    </row>
    <row r="9" spans="1:3" ht="12.75">
      <c r="A9" s="3">
        <v>14</v>
      </c>
      <c r="B9" s="4">
        <v>0.6943</v>
      </c>
      <c r="C9" s="4">
        <v>0.7343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2">
    <pageSetUpPr fitToPage="1"/>
  </sheetPr>
  <dimension ref="A1:AI25"/>
  <sheetViews>
    <sheetView zoomScalePageLayoutView="0" workbookViewId="0" topLeftCell="A1">
      <selection activeCell="A1" sqref="A1"/>
    </sheetView>
  </sheetViews>
  <sheetFormatPr defaultColWidth="9.140625" defaultRowHeight="14.25" customHeight="1"/>
  <cols>
    <col min="1" max="1" width="24.00390625" style="7" bestFit="1" customWidth="1"/>
    <col min="2" max="2" width="24.00390625" style="51" bestFit="1" customWidth="1"/>
    <col min="3" max="17" width="24.00390625" style="52" bestFit="1" customWidth="1"/>
    <col min="18" max="18" width="24.00390625" style="53" bestFit="1" customWidth="1"/>
    <col min="19" max="19" width="24.00390625" style="54" bestFit="1" customWidth="1"/>
    <col min="20" max="20" width="24.00390625" style="53" bestFit="1" customWidth="1"/>
    <col min="21" max="21" width="24.00390625" style="54" bestFit="1" customWidth="1"/>
    <col min="22" max="22" width="24.00390625" style="53" bestFit="1" customWidth="1"/>
    <col min="23" max="23" width="24.00390625" style="52" bestFit="1" customWidth="1"/>
    <col min="24" max="25" width="24.00390625" style="53" bestFit="1" customWidth="1"/>
    <col min="26" max="29" width="24.00390625" style="52" bestFit="1" customWidth="1"/>
    <col min="30" max="30" width="24.00390625" style="53" bestFit="1" customWidth="1"/>
    <col min="31" max="31" width="24.00390625" style="52" bestFit="1" customWidth="1"/>
    <col min="32" max="32" width="24.00390625" style="53" bestFit="1" customWidth="1"/>
    <col min="33" max="34" width="24.00390625" style="52" bestFit="1" customWidth="1"/>
    <col min="35" max="35" width="12.7109375" style="52" bestFit="1" customWidth="1"/>
    <col min="36" max="16384" width="9.28125" style="1" bestFit="1" customWidth="1"/>
  </cols>
  <sheetData>
    <row r="1" spans="1:35" ht="58.5" customHeight="1">
      <c r="A1" s="55" t="s">
        <v>30</v>
      </c>
      <c r="B1" s="5" t="s">
        <v>31</v>
      </c>
      <c r="C1" s="5" t="s">
        <v>32</v>
      </c>
      <c r="D1" s="5" t="s">
        <v>33</v>
      </c>
      <c r="E1" s="5" t="s">
        <v>34</v>
      </c>
      <c r="F1" s="5" t="s">
        <v>35</v>
      </c>
      <c r="G1" s="5" t="s">
        <v>36</v>
      </c>
      <c r="H1" s="5" t="s">
        <v>37</v>
      </c>
      <c r="I1" s="5" t="s">
        <v>38</v>
      </c>
      <c r="J1" s="5" t="s">
        <v>39</v>
      </c>
      <c r="K1" s="5" t="s">
        <v>40</v>
      </c>
      <c r="L1" s="5" t="s">
        <v>41</v>
      </c>
      <c r="M1" s="5" t="s">
        <v>42</v>
      </c>
      <c r="N1" s="5" t="s">
        <v>43</v>
      </c>
      <c r="O1" s="5" t="s">
        <v>44</v>
      </c>
      <c r="P1" s="5" t="s">
        <v>45</v>
      </c>
      <c r="Q1" s="5" t="s">
        <v>46</v>
      </c>
      <c r="R1" s="55" t="s">
        <v>47</v>
      </c>
      <c r="S1" s="41" t="s">
        <v>48</v>
      </c>
      <c r="T1" s="42" t="s">
        <v>49</v>
      </c>
      <c r="U1" s="41" t="s">
        <v>50</v>
      </c>
      <c r="V1" s="42" t="s">
        <v>51</v>
      </c>
      <c r="W1" s="5" t="s">
        <v>52</v>
      </c>
      <c r="X1" s="42" t="s">
        <v>53</v>
      </c>
      <c r="Y1" s="42" t="s">
        <v>54</v>
      </c>
      <c r="Z1" s="5" t="s">
        <v>55</v>
      </c>
      <c r="AA1" s="5" t="s">
        <v>56</v>
      </c>
      <c r="AB1" s="5" t="s">
        <v>57</v>
      </c>
      <c r="AC1" s="5" t="s">
        <v>58</v>
      </c>
      <c r="AD1" s="55" t="s">
        <v>59</v>
      </c>
      <c r="AE1" s="5" t="s">
        <v>60</v>
      </c>
      <c r="AF1" s="55" t="s">
        <v>61</v>
      </c>
      <c r="AG1" s="5" t="s">
        <v>62</v>
      </c>
      <c r="AH1" s="5" t="s">
        <v>63</v>
      </c>
      <c r="AI1" s="5" t="s">
        <v>64</v>
      </c>
    </row>
    <row r="2" spans="1:35" ht="60">
      <c r="A2" s="7" t="s">
        <v>90</v>
      </c>
      <c r="B2" s="6" t="s">
        <v>91</v>
      </c>
      <c r="C2" s="52" t="s">
        <v>92</v>
      </c>
      <c r="D2" s="52" t="s">
        <v>93</v>
      </c>
      <c r="E2" s="52" t="s">
        <v>94</v>
      </c>
      <c r="F2" s="52" t="s">
        <v>95</v>
      </c>
      <c r="G2" s="52" t="s">
        <v>96</v>
      </c>
      <c r="H2" s="52" t="s">
        <v>97</v>
      </c>
      <c r="I2" s="52" t="s">
        <v>98</v>
      </c>
      <c r="J2" s="52" t="s">
        <v>99</v>
      </c>
      <c r="K2" s="52" t="s">
        <v>100</v>
      </c>
      <c r="L2" s="52" t="s">
        <v>101</v>
      </c>
      <c r="M2" s="52" t="s">
        <v>102</v>
      </c>
      <c r="N2" s="52" t="s">
        <v>103</v>
      </c>
      <c r="O2" s="52" t="s">
        <v>104</v>
      </c>
      <c r="P2" s="52" t="s">
        <v>105</v>
      </c>
      <c r="Q2" s="52" t="s">
        <v>106</v>
      </c>
      <c r="R2" s="53">
        <v>43892</v>
      </c>
      <c r="S2" s="54" t="s">
        <v>107</v>
      </c>
      <c r="T2" s="53">
        <v>43899</v>
      </c>
      <c r="U2" s="54" t="s">
        <v>107</v>
      </c>
      <c r="V2" s="53">
        <v>43898</v>
      </c>
      <c r="W2" s="52">
        <f aca="true" t="shared" si="0" ref="W2:W25">IF(AND(V2&lt;&gt;"",T2&lt;&gt;""),SUM(T2-V2),"")</f>
        <v>1</v>
      </c>
      <c r="Z2" s="52">
        <f aca="true" t="shared" si="1" ref="Z2:Z25">IF(AND(X2&lt;&gt;"",Y2&lt;&gt;"",T2&lt;&gt;""),SUM(IF(Y2&lt;T2,Y2,T2)-X2),"")</f>
      </c>
      <c r="AA2" s="52">
        <f aca="true" t="shared" si="2" ref="AA2:AA25">IF(AND(Z2&lt;&gt;"",W2&lt;&gt;""),SUM(W2-Z2),"")</f>
      </c>
      <c r="AB2" s="52" t="s">
        <v>108</v>
      </c>
      <c r="AC2" s="52" t="s">
        <v>109</v>
      </c>
      <c r="AD2" s="53">
        <v>43869</v>
      </c>
      <c r="AE2" s="52" t="s">
        <v>110</v>
      </c>
      <c r="AF2" s="53">
        <v>43868</v>
      </c>
      <c r="AG2" s="52" t="s">
        <v>111</v>
      </c>
      <c r="AH2" s="52" t="s">
        <v>105</v>
      </c>
      <c r="AI2" s="52" t="s">
        <v>112</v>
      </c>
    </row>
    <row r="3" spans="1:35" ht="60">
      <c r="A3" s="7" t="s">
        <v>90</v>
      </c>
      <c r="B3" s="6" t="s">
        <v>91</v>
      </c>
      <c r="C3" s="52" t="s">
        <v>92</v>
      </c>
      <c r="D3" s="52" t="s">
        <v>93</v>
      </c>
      <c r="E3" s="52" t="s">
        <v>94</v>
      </c>
      <c r="F3" s="52" t="s">
        <v>95</v>
      </c>
      <c r="G3" s="52" t="s">
        <v>96</v>
      </c>
      <c r="H3" s="52" t="s">
        <v>97</v>
      </c>
      <c r="I3" s="52" t="s">
        <v>98</v>
      </c>
      <c r="J3" s="52" t="s">
        <v>113</v>
      </c>
      <c r="K3" s="52" t="s">
        <v>100</v>
      </c>
      <c r="L3" s="52" t="s">
        <v>114</v>
      </c>
      <c r="M3" s="52" t="s">
        <v>115</v>
      </c>
      <c r="N3" s="52" t="s">
        <v>116</v>
      </c>
      <c r="O3" s="52" t="s">
        <v>117</v>
      </c>
      <c r="P3" s="52" t="s">
        <v>118</v>
      </c>
      <c r="Q3" s="52" t="s">
        <v>119</v>
      </c>
      <c r="R3" s="53">
        <v>43893</v>
      </c>
      <c r="S3" s="54" t="s">
        <v>116</v>
      </c>
      <c r="T3" s="53">
        <v>43899</v>
      </c>
      <c r="U3" s="54" t="s">
        <v>116</v>
      </c>
      <c r="V3" s="53">
        <v>43890</v>
      </c>
      <c r="W3" s="52">
        <f t="shared" si="0"/>
        <v>9</v>
      </c>
      <c r="Z3" s="52">
        <f t="shared" si="1"/>
      </c>
      <c r="AA3" s="52">
        <f t="shared" si="2"/>
      </c>
      <c r="AB3" s="52" t="s">
        <v>108</v>
      </c>
      <c r="AC3" s="52" t="s">
        <v>120</v>
      </c>
      <c r="AD3" s="53">
        <v>43840</v>
      </c>
      <c r="AE3" s="52" t="s">
        <v>121</v>
      </c>
      <c r="AF3" s="53">
        <v>43830</v>
      </c>
      <c r="AG3" s="52" t="s">
        <v>122</v>
      </c>
      <c r="AH3" s="52" t="s">
        <v>118</v>
      </c>
      <c r="AI3" s="52" t="s">
        <v>112</v>
      </c>
    </row>
    <row r="4" spans="1:35" ht="60">
      <c r="A4" s="7" t="s">
        <v>90</v>
      </c>
      <c r="B4" s="6" t="s">
        <v>91</v>
      </c>
      <c r="C4" s="52" t="s">
        <v>92</v>
      </c>
      <c r="D4" s="52" t="s">
        <v>93</v>
      </c>
      <c r="E4" s="52" t="s">
        <v>94</v>
      </c>
      <c r="F4" s="52" t="s">
        <v>95</v>
      </c>
      <c r="G4" s="52" t="s">
        <v>96</v>
      </c>
      <c r="H4" s="52" t="s">
        <v>97</v>
      </c>
      <c r="I4" s="52" t="s">
        <v>98</v>
      </c>
      <c r="J4" s="52" t="s">
        <v>99</v>
      </c>
      <c r="K4" s="52" t="s">
        <v>100</v>
      </c>
      <c r="L4" s="52" t="s">
        <v>123</v>
      </c>
      <c r="M4" s="52" t="s">
        <v>102</v>
      </c>
      <c r="N4" s="52" t="s">
        <v>124</v>
      </c>
      <c r="O4" s="52" t="s">
        <v>104</v>
      </c>
      <c r="P4" s="52" t="s">
        <v>105</v>
      </c>
      <c r="Q4" s="52" t="s">
        <v>125</v>
      </c>
      <c r="R4" s="53">
        <v>43915</v>
      </c>
      <c r="S4" s="54" t="s">
        <v>126</v>
      </c>
      <c r="T4" s="53">
        <v>43917</v>
      </c>
      <c r="U4" s="54" t="s">
        <v>126</v>
      </c>
      <c r="V4" s="53">
        <v>43902</v>
      </c>
      <c r="W4" s="52">
        <f t="shared" si="0"/>
        <v>15</v>
      </c>
      <c r="Z4" s="52">
        <f t="shared" si="1"/>
      </c>
      <c r="AA4" s="52">
        <f t="shared" si="2"/>
      </c>
      <c r="AB4" s="52" t="s">
        <v>108</v>
      </c>
      <c r="AC4" s="52" t="s">
        <v>127</v>
      </c>
      <c r="AD4" s="53">
        <v>43872</v>
      </c>
      <c r="AE4" s="52" t="s">
        <v>128</v>
      </c>
      <c r="AF4" s="53">
        <v>43872</v>
      </c>
      <c r="AG4" s="52" t="s">
        <v>111</v>
      </c>
      <c r="AH4" s="52" t="s">
        <v>105</v>
      </c>
      <c r="AI4" s="52" t="s">
        <v>112</v>
      </c>
    </row>
    <row r="5" spans="1:35" ht="60">
      <c r="A5" s="7" t="s">
        <v>90</v>
      </c>
      <c r="B5" s="6" t="s">
        <v>91</v>
      </c>
      <c r="C5" s="52" t="s">
        <v>92</v>
      </c>
      <c r="D5" s="52" t="s">
        <v>93</v>
      </c>
      <c r="E5" s="52" t="s">
        <v>94</v>
      </c>
      <c r="F5" s="52" t="s">
        <v>95</v>
      </c>
      <c r="G5" s="52" t="s">
        <v>96</v>
      </c>
      <c r="H5" s="52" t="s">
        <v>97</v>
      </c>
      <c r="I5" s="52" t="s">
        <v>98</v>
      </c>
      <c r="J5" s="52" t="s">
        <v>99</v>
      </c>
      <c r="K5" s="52" t="s">
        <v>100</v>
      </c>
      <c r="L5" s="52" t="s">
        <v>123</v>
      </c>
      <c r="M5" s="52" t="s">
        <v>102</v>
      </c>
      <c r="N5" s="52" t="s">
        <v>124</v>
      </c>
      <c r="O5" s="52" t="s">
        <v>104</v>
      </c>
      <c r="P5" s="52" t="s">
        <v>105</v>
      </c>
      <c r="Q5" s="52" t="s">
        <v>125</v>
      </c>
      <c r="R5" s="53">
        <v>43915</v>
      </c>
      <c r="S5" s="54" t="s">
        <v>129</v>
      </c>
      <c r="T5" s="53">
        <v>43917</v>
      </c>
      <c r="U5" s="54" t="s">
        <v>129</v>
      </c>
      <c r="V5" s="53">
        <v>43903</v>
      </c>
      <c r="W5" s="52">
        <f t="shared" si="0"/>
        <v>14</v>
      </c>
      <c r="Z5" s="52">
        <f t="shared" si="1"/>
      </c>
      <c r="AA5" s="52">
        <f t="shared" si="2"/>
      </c>
      <c r="AB5" s="52" t="s">
        <v>108</v>
      </c>
      <c r="AC5" s="52" t="s">
        <v>130</v>
      </c>
      <c r="AD5" s="53">
        <v>43873</v>
      </c>
      <c r="AE5" s="52" t="s">
        <v>131</v>
      </c>
      <c r="AF5" s="53">
        <v>43872</v>
      </c>
      <c r="AG5" s="52" t="s">
        <v>111</v>
      </c>
      <c r="AH5" s="52" t="s">
        <v>105</v>
      </c>
      <c r="AI5" s="52" t="s">
        <v>112</v>
      </c>
    </row>
    <row r="6" spans="1:35" ht="60">
      <c r="A6" s="7" t="s">
        <v>90</v>
      </c>
      <c r="B6" s="6" t="s">
        <v>91</v>
      </c>
      <c r="C6" s="52" t="s">
        <v>92</v>
      </c>
      <c r="D6" s="52" t="s">
        <v>93</v>
      </c>
      <c r="E6" s="52" t="s">
        <v>94</v>
      </c>
      <c r="F6" s="52" t="s">
        <v>95</v>
      </c>
      <c r="G6" s="52" t="s">
        <v>96</v>
      </c>
      <c r="H6" s="52" t="s">
        <v>97</v>
      </c>
      <c r="I6" s="52" t="s">
        <v>98</v>
      </c>
      <c r="J6" s="52" t="s">
        <v>99</v>
      </c>
      <c r="K6" s="52" t="s">
        <v>100</v>
      </c>
      <c r="L6" s="52" t="s">
        <v>123</v>
      </c>
      <c r="M6" s="52" t="s">
        <v>102</v>
      </c>
      <c r="N6" s="52" t="s">
        <v>124</v>
      </c>
      <c r="O6" s="52" t="s">
        <v>104</v>
      </c>
      <c r="P6" s="52" t="s">
        <v>105</v>
      </c>
      <c r="Q6" s="52" t="s">
        <v>125</v>
      </c>
      <c r="R6" s="53">
        <v>43915</v>
      </c>
      <c r="S6" s="54" t="s">
        <v>132</v>
      </c>
      <c r="T6" s="53">
        <v>43917</v>
      </c>
      <c r="U6" s="54" t="s">
        <v>132</v>
      </c>
      <c r="V6" s="53">
        <v>43903</v>
      </c>
      <c r="W6" s="52">
        <f t="shared" si="0"/>
        <v>14</v>
      </c>
      <c r="Z6" s="52">
        <f t="shared" si="1"/>
      </c>
      <c r="AA6" s="52">
        <f t="shared" si="2"/>
      </c>
      <c r="AB6" s="52" t="s">
        <v>108</v>
      </c>
      <c r="AC6" s="52" t="s">
        <v>133</v>
      </c>
      <c r="AD6" s="53">
        <v>43873</v>
      </c>
      <c r="AE6" s="52" t="s">
        <v>134</v>
      </c>
      <c r="AF6" s="53">
        <v>43872</v>
      </c>
      <c r="AG6" s="52" t="s">
        <v>111</v>
      </c>
      <c r="AH6" s="52" t="s">
        <v>105</v>
      </c>
      <c r="AI6" s="52" t="s">
        <v>112</v>
      </c>
    </row>
    <row r="7" spans="1:35" ht="60">
      <c r="A7" s="7" t="s">
        <v>90</v>
      </c>
      <c r="B7" s="6" t="s">
        <v>91</v>
      </c>
      <c r="C7" s="52" t="s">
        <v>92</v>
      </c>
      <c r="D7" s="52" t="s">
        <v>93</v>
      </c>
      <c r="E7" s="52" t="s">
        <v>94</v>
      </c>
      <c r="F7" s="52" t="s">
        <v>95</v>
      </c>
      <c r="G7" s="52" t="s">
        <v>96</v>
      </c>
      <c r="H7" s="52" t="s">
        <v>97</v>
      </c>
      <c r="I7" s="52" t="s">
        <v>98</v>
      </c>
      <c r="J7" s="52" t="s">
        <v>135</v>
      </c>
      <c r="K7" s="52" t="s">
        <v>100</v>
      </c>
      <c r="L7" s="52" t="s">
        <v>136</v>
      </c>
      <c r="M7" s="52" t="s">
        <v>137</v>
      </c>
      <c r="N7" s="52" t="s">
        <v>138</v>
      </c>
      <c r="O7" s="52" t="s">
        <v>139</v>
      </c>
      <c r="P7" s="52" t="s">
        <v>140</v>
      </c>
      <c r="Q7" s="52" t="s">
        <v>141</v>
      </c>
      <c r="R7" s="53">
        <v>43915</v>
      </c>
      <c r="S7" s="54" t="s">
        <v>138</v>
      </c>
      <c r="T7" s="53">
        <v>43917</v>
      </c>
      <c r="U7" s="54" t="s">
        <v>138</v>
      </c>
      <c r="V7" s="53">
        <v>43902</v>
      </c>
      <c r="W7" s="52">
        <f t="shared" si="0"/>
        <v>15</v>
      </c>
      <c r="Z7" s="52">
        <f t="shared" si="1"/>
      </c>
      <c r="AA7" s="52">
        <f t="shared" si="2"/>
      </c>
      <c r="AB7" s="52" t="s">
        <v>108</v>
      </c>
      <c r="AC7" s="52" t="s">
        <v>142</v>
      </c>
      <c r="AD7" s="53">
        <v>43831</v>
      </c>
      <c r="AE7" s="52" t="s">
        <v>143</v>
      </c>
      <c r="AF7" s="53">
        <v>43830</v>
      </c>
      <c r="AG7" s="52" t="s">
        <v>144</v>
      </c>
      <c r="AH7" s="52" t="s">
        <v>140</v>
      </c>
      <c r="AI7" s="52" t="s">
        <v>112</v>
      </c>
    </row>
    <row r="8" spans="1:35" ht="60">
      <c r="A8" s="7" t="s">
        <v>90</v>
      </c>
      <c r="B8" s="6" t="s">
        <v>91</v>
      </c>
      <c r="C8" s="52" t="s">
        <v>92</v>
      </c>
      <c r="D8" s="52" t="s">
        <v>93</v>
      </c>
      <c r="E8" s="52" t="s">
        <v>94</v>
      </c>
      <c r="F8" s="52" t="s">
        <v>95</v>
      </c>
      <c r="G8" s="52" t="s">
        <v>96</v>
      </c>
      <c r="H8" s="52" t="s">
        <v>97</v>
      </c>
      <c r="I8" s="52" t="s">
        <v>98</v>
      </c>
      <c r="J8" s="52" t="s">
        <v>99</v>
      </c>
      <c r="K8" s="52" t="s">
        <v>100</v>
      </c>
      <c r="L8" s="52" t="s">
        <v>123</v>
      </c>
      <c r="M8" s="52" t="s">
        <v>102</v>
      </c>
      <c r="N8" s="52" t="s">
        <v>124</v>
      </c>
      <c r="O8" s="52" t="s">
        <v>104</v>
      </c>
      <c r="P8" s="52" t="s">
        <v>105</v>
      </c>
      <c r="Q8" s="52" t="s">
        <v>125</v>
      </c>
      <c r="R8" s="53">
        <v>43915</v>
      </c>
      <c r="S8" s="54" t="s">
        <v>145</v>
      </c>
      <c r="T8" s="53">
        <v>43917</v>
      </c>
      <c r="U8" s="54" t="s">
        <v>145</v>
      </c>
      <c r="V8" s="53">
        <v>43908</v>
      </c>
      <c r="W8" s="52">
        <f t="shared" si="0"/>
        <v>9</v>
      </c>
      <c r="Z8" s="52">
        <f t="shared" si="1"/>
      </c>
      <c r="AA8" s="52">
        <f t="shared" si="2"/>
      </c>
      <c r="AB8" s="52" t="s">
        <v>108</v>
      </c>
      <c r="AC8" s="52" t="s">
        <v>146</v>
      </c>
      <c r="AD8" s="53">
        <v>43878</v>
      </c>
      <c r="AE8" s="52" t="s">
        <v>147</v>
      </c>
      <c r="AF8" s="53">
        <v>43878</v>
      </c>
      <c r="AG8" s="52" t="s">
        <v>111</v>
      </c>
      <c r="AH8" s="52" t="s">
        <v>105</v>
      </c>
      <c r="AI8" s="52" t="s">
        <v>112</v>
      </c>
    </row>
    <row r="9" spans="1:35" ht="60">
      <c r="A9" s="7" t="s">
        <v>90</v>
      </c>
      <c r="B9" s="6" t="s">
        <v>91</v>
      </c>
      <c r="C9" s="52" t="s">
        <v>92</v>
      </c>
      <c r="D9" s="52" t="s">
        <v>93</v>
      </c>
      <c r="E9" s="52" t="s">
        <v>94</v>
      </c>
      <c r="F9" s="52" t="s">
        <v>95</v>
      </c>
      <c r="G9" s="52" t="s">
        <v>96</v>
      </c>
      <c r="H9" s="52" t="s">
        <v>97</v>
      </c>
      <c r="I9" s="52" t="s">
        <v>98</v>
      </c>
      <c r="J9" s="52" t="s">
        <v>113</v>
      </c>
      <c r="K9" s="52" t="s">
        <v>100</v>
      </c>
      <c r="L9" s="52" t="s">
        <v>148</v>
      </c>
      <c r="M9" s="52" t="s">
        <v>149</v>
      </c>
      <c r="N9" s="52" t="s">
        <v>150</v>
      </c>
      <c r="O9" s="52" t="s">
        <v>117</v>
      </c>
      <c r="P9" s="52" t="s">
        <v>118</v>
      </c>
      <c r="Q9" s="52" t="s">
        <v>151</v>
      </c>
      <c r="R9" s="53">
        <v>43902</v>
      </c>
      <c r="S9" s="54" t="s">
        <v>150</v>
      </c>
      <c r="T9" s="53">
        <v>43916</v>
      </c>
      <c r="U9" s="54" t="s">
        <v>150</v>
      </c>
      <c r="V9" s="53">
        <v>43890</v>
      </c>
      <c r="W9" s="52">
        <f t="shared" si="0"/>
        <v>26</v>
      </c>
      <c r="Z9" s="52">
        <f t="shared" si="1"/>
      </c>
      <c r="AA9" s="52">
        <f t="shared" si="2"/>
      </c>
      <c r="AB9" s="52" t="s">
        <v>108</v>
      </c>
      <c r="AC9" s="52" t="s">
        <v>152</v>
      </c>
      <c r="AD9" s="53">
        <v>43840</v>
      </c>
      <c r="AE9" s="52" t="s">
        <v>153</v>
      </c>
      <c r="AF9" s="53">
        <v>43830</v>
      </c>
      <c r="AG9" s="52" t="s">
        <v>122</v>
      </c>
      <c r="AH9" s="52" t="s">
        <v>118</v>
      </c>
      <c r="AI9" s="52" t="s">
        <v>112</v>
      </c>
    </row>
    <row r="10" spans="1:35" ht="60">
      <c r="A10" s="7" t="s">
        <v>90</v>
      </c>
      <c r="B10" s="6" t="s">
        <v>91</v>
      </c>
      <c r="C10" s="52" t="s">
        <v>92</v>
      </c>
      <c r="D10" s="52" t="s">
        <v>93</v>
      </c>
      <c r="E10" s="52" t="s">
        <v>94</v>
      </c>
      <c r="F10" s="52" t="s">
        <v>95</v>
      </c>
      <c r="G10" s="52" t="s">
        <v>96</v>
      </c>
      <c r="H10" s="52" t="s">
        <v>97</v>
      </c>
      <c r="I10" s="52" t="s">
        <v>98</v>
      </c>
      <c r="J10" s="52" t="s">
        <v>113</v>
      </c>
      <c r="K10" s="52" t="s">
        <v>100</v>
      </c>
      <c r="L10" s="52" t="s">
        <v>154</v>
      </c>
      <c r="M10" s="52" t="s">
        <v>155</v>
      </c>
      <c r="N10" s="52" t="s">
        <v>156</v>
      </c>
      <c r="O10" s="52" t="s">
        <v>157</v>
      </c>
      <c r="P10" s="52" t="s">
        <v>158</v>
      </c>
      <c r="Q10" s="52" t="s">
        <v>159</v>
      </c>
      <c r="R10" s="53">
        <v>43892</v>
      </c>
      <c r="S10" s="54" t="s">
        <v>160</v>
      </c>
      <c r="T10" s="53">
        <v>43899</v>
      </c>
      <c r="U10" s="54" t="s">
        <v>160</v>
      </c>
      <c r="V10" s="53">
        <v>43948</v>
      </c>
      <c r="W10" s="52">
        <f t="shared" si="0"/>
        <v>-49</v>
      </c>
      <c r="Z10" s="52">
        <f t="shared" si="1"/>
      </c>
      <c r="AA10" s="52">
        <f t="shared" si="2"/>
      </c>
      <c r="AB10" s="52" t="s">
        <v>108</v>
      </c>
      <c r="AC10" s="52" t="s">
        <v>161</v>
      </c>
      <c r="AD10" s="53">
        <v>43882</v>
      </c>
      <c r="AE10" s="52" t="s">
        <v>162</v>
      </c>
      <c r="AF10" s="53">
        <v>43875</v>
      </c>
      <c r="AG10" s="52" t="s">
        <v>163</v>
      </c>
      <c r="AH10" s="52" t="s">
        <v>158</v>
      </c>
      <c r="AI10" s="52" t="s">
        <v>112</v>
      </c>
    </row>
    <row r="11" spans="1:35" ht="60">
      <c r="A11" s="7" t="s">
        <v>90</v>
      </c>
      <c r="B11" s="6" t="s">
        <v>91</v>
      </c>
      <c r="C11" s="52" t="s">
        <v>92</v>
      </c>
      <c r="D11" s="52" t="s">
        <v>93</v>
      </c>
      <c r="E11" s="52" t="s">
        <v>94</v>
      </c>
      <c r="F11" s="52" t="s">
        <v>95</v>
      </c>
      <c r="G11" s="52" t="s">
        <v>96</v>
      </c>
      <c r="H11" s="52" t="s">
        <v>97</v>
      </c>
      <c r="I11" s="52" t="s">
        <v>98</v>
      </c>
      <c r="J11" s="52" t="s">
        <v>113</v>
      </c>
      <c r="K11" s="52" t="s">
        <v>100</v>
      </c>
      <c r="L11" s="52" t="s">
        <v>164</v>
      </c>
      <c r="M11" s="52" t="s">
        <v>115</v>
      </c>
      <c r="N11" s="52" t="s">
        <v>165</v>
      </c>
      <c r="O11" s="52" t="s">
        <v>117</v>
      </c>
      <c r="P11" s="52" t="s">
        <v>118</v>
      </c>
      <c r="Q11" s="52" t="s">
        <v>166</v>
      </c>
      <c r="R11" s="53">
        <v>43892</v>
      </c>
      <c r="S11" s="54" t="s">
        <v>165</v>
      </c>
      <c r="T11" s="53">
        <v>43899</v>
      </c>
      <c r="U11" s="54" t="s">
        <v>165</v>
      </c>
      <c r="V11" s="53">
        <v>43890</v>
      </c>
      <c r="W11" s="52">
        <f t="shared" si="0"/>
        <v>9</v>
      </c>
      <c r="Z11" s="52">
        <f t="shared" si="1"/>
      </c>
      <c r="AA11" s="52">
        <f t="shared" si="2"/>
      </c>
      <c r="AB11" s="52" t="s">
        <v>108</v>
      </c>
      <c r="AC11" s="52" t="s">
        <v>167</v>
      </c>
      <c r="AD11" s="53">
        <v>43867</v>
      </c>
      <c r="AE11" s="52" t="s">
        <v>168</v>
      </c>
      <c r="AF11" s="53">
        <v>43861</v>
      </c>
      <c r="AG11" s="52" t="s">
        <v>122</v>
      </c>
      <c r="AH11" s="52" t="s">
        <v>118</v>
      </c>
      <c r="AI11" s="52" t="s">
        <v>112</v>
      </c>
    </row>
    <row r="12" spans="1:35" ht="60">
      <c r="A12" s="7" t="s">
        <v>90</v>
      </c>
      <c r="B12" s="6" t="s">
        <v>91</v>
      </c>
      <c r="C12" s="52" t="s">
        <v>92</v>
      </c>
      <c r="D12" s="52" t="s">
        <v>93</v>
      </c>
      <c r="E12" s="52" t="s">
        <v>94</v>
      </c>
      <c r="F12" s="52" t="s">
        <v>95</v>
      </c>
      <c r="G12" s="52" t="s">
        <v>96</v>
      </c>
      <c r="H12" s="52" t="s">
        <v>97</v>
      </c>
      <c r="I12" s="52" t="s">
        <v>98</v>
      </c>
      <c r="J12" s="52" t="s">
        <v>99</v>
      </c>
      <c r="K12" s="52" t="s">
        <v>100</v>
      </c>
      <c r="L12" s="52" t="s">
        <v>101</v>
      </c>
      <c r="M12" s="52" t="s">
        <v>102</v>
      </c>
      <c r="N12" s="52" t="s">
        <v>103</v>
      </c>
      <c r="O12" s="52" t="s">
        <v>104</v>
      </c>
      <c r="P12" s="52" t="s">
        <v>105</v>
      </c>
      <c r="Q12" s="52" t="s">
        <v>106</v>
      </c>
      <c r="R12" s="53">
        <v>43892</v>
      </c>
      <c r="S12" s="54" t="s">
        <v>169</v>
      </c>
      <c r="T12" s="53">
        <v>43899</v>
      </c>
      <c r="U12" s="54" t="s">
        <v>169</v>
      </c>
      <c r="V12" s="53">
        <v>43881</v>
      </c>
      <c r="W12" s="52">
        <f t="shared" si="0"/>
        <v>18</v>
      </c>
      <c r="Z12" s="52">
        <f t="shared" si="1"/>
      </c>
      <c r="AA12" s="52">
        <f t="shared" si="2"/>
      </c>
      <c r="AB12" s="52" t="s">
        <v>108</v>
      </c>
      <c r="AC12" s="52" t="s">
        <v>170</v>
      </c>
      <c r="AD12" s="53">
        <v>43851</v>
      </c>
      <c r="AE12" s="52" t="s">
        <v>171</v>
      </c>
      <c r="AF12" s="53">
        <v>43851</v>
      </c>
      <c r="AG12" s="52" t="s">
        <v>111</v>
      </c>
      <c r="AH12" s="52" t="s">
        <v>105</v>
      </c>
      <c r="AI12" s="52" t="s">
        <v>112</v>
      </c>
    </row>
    <row r="13" spans="1:35" ht="60">
      <c r="A13" s="7" t="s">
        <v>90</v>
      </c>
      <c r="B13" s="6" t="s">
        <v>91</v>
      </c>
      <c r="C13" s="52" t="s">
        <v>92</v>
      </c>
      <c r="D13" s="52" t="s">
        <v>93</v>
      </c>
      <c r="E13" s="52" t="s">
        <v>94</v>
      </c>
      <c r="F13" s="52" t="s">
        <v>95</v>
      </c>
      <c r="G13" s="52" t="s">
        <v>96</v>
      </c>
      <c r="H13" s="52" t="s">
        <v>97</v>
      </c>
      <c r="I13" s="52" t="s">
        <v>98</v>
      </c>
      <c r="J13" s="52" t="s">
        <v>172</v>
      </c>
      <c r="K13" s="52" t="s">
        <v>100</v>
      </c>
      <c r="L13" s="52" t="s">
        <v>173</v>
      </c>
      <c r="M13" s="52" t="s">
        <v>174</v>
      </c>
      <c r="N13" s="52" t="s">
        <v>175</v>
      </c>
      <c r="O13" s="52" t="s">
        <v>176</v>
      </c>
      <c r="P13" s="52" t="s">
        <v>177</v>
      </c>
      <c r="Q13" s="52" t="s">
        <v>178</v>
      </c>
      <c r="R13" s="53">
        <v>43895</v>
      </c>
      <c r="S13" s="54" t="s">
        <v>175</v>
      </c>
      <c r="T13" s="53">
        <v>43901</v>
      </c>
      <c r="U13" s="54" t="s">
        <v>175</v>
      </c>
      <c r="V13" s="53">
        <v>43861</v>
      </c>
      <c r="W13" s="52">
        <f t="shared" si="0"/>
        <v>40</v>
      </c>
      <c r="Z13" s="52">
        <f t="shared" si="1"/>
      </c>
      <c r="AA13" s="52">
        <f t="shared" si="2"/>
      </c>
      <c r="AB13" s="52" t="s">
        <v>108</v>
      </c>
      <c r="AC13" s="52" t="s">
        <v>179</v>
      </c>
      <c r="AD13" s="53">
        <v>43811</v>
      </c>
      <c r="AE13" s="52" t="s">
        <v>180</v>
      </c>
      <c r="AF13" s="53">
        <v>43799</v>
      </c>
      <c r="AG13" s="52" t="s">
        <v>181</v>
      </c>
      <c r="AH13" s="52" t="s">
        <v>182</v>
      </c>
      <c r="AI13" s="52" t="s">
        <v>112</v>
      </c>
    </row>
    <row r="14" spans="1:35" ht="60">
      <c r="A14" s="7" t="s">
        <v>90</v>
      </c>
      <c r="B14" s="6" t="s">
        <v>91</v>
      </c>
      <c r="C14" s="52" t="s">
        <v>92</v>
      </c>
      <c r="D14" s="52" t="s">
        <v>93</v>
      </c>
      <c r="E14" s="52" t="s">
        <v>94</v>
      </c>
      <c r="F14" s="52" t="s">
        <v>95</v>
      </c>
      <c r="G14" s="52" t="s">
        <v>96</v>
      </c>
      <c r="H14" s="52" t="s">
        <v>97</v>
      </c>
      <c r="I14" s="52" t="s">
        <v>98</v>
      </c>
      <c r="J14" s="52" t="s">
        <v>113</v>
      </c>
      <c r="K14" s="52" t="s">
        <v>100</v>
      </c>
      <c r="L14" s="52" t="s">
        <v>183</v>
      </c>
      <c r="M14" s="52" t="s">
        <v>115</v>
      </c>
      <c r="N14" s="52" t="s">
        <v>184</v>
      </c>
      <c r="O14" s="52" t="s">
        <v>117</v>
      </c>
      <c r="P14" s="52" t="s">
        <v>118</v>
      </c>
      <c r="Q14" s="52" t="s">
        <v>185</v>
      </c>
      <c r="R14" s="53">
        <v>43915</v>
      </c>
      <c r="S14" s="54" t="s">
        <v>184</v>
      </c>
      <c r="T14" s="53">
        <v>43917</v>
      </c>
      <c r="U14" s="54" t="s">
        <v>184</v>
      </c>
      <c r="V14" s="53">
        <v>43890</v>
      </c>
      <c r="W14" s="52">
        <f t="shared" si="0"/>
        <v>27</v>
      </c>
      <c r="Z14" s="52">
        <f t="shared" si="1"/>
      </c>
      <c r="AA14" s="52">
        <f t="shared" si="2"/>
      </c>
      <c r="AB14" s="52" t="s">
        <v>108</v>
      </c>
      <c r="AC14" s="52" t="s">
        <v>186</v>
      </c>
      <c r="AD14" s="53">
        <v>43809</v>
      </c>
      <c r="AE14" s="52" t="s">
        <v>187</v>
      </c>
      <c r="AF14" s="53">
        <v>43799</v>
      </c>
      <c r="AG14" s="52" t="s">
        <v>122</v>
      </c>
      <c r="AH14" s="52" t="s">
        <v>118</v>
      </c>
      <c r="AI14" s="52" t="s">
        <v>112</v>
      </c>
    </row>
    <row r="15" spans="1:35" ht="60">
      <c r="A15" s="7" t="s">
        <v>90</v>
      </c>
      <c r="B15" s="6" t="s">
        <v>91</v>
      </c>
      <c r="C15" s="52" t="s">
        <v>92</v>
      </c>
      <c r="D15" s="52" t="s">
        <v>93</v>
      </c>
      <c r="E15" s="52" t="s">
        <v>94</v>
      </c>
      <c r="F15" s="52" t="s">
        <v>95</v>
      </c>
      <c r="G15" s="52" t="s">
        <v>95</v>
      </c>
      <c r="H15" s="52" t="s">
        <v>97</v>
      </c>
      <c r="I15" s="52" t="s">
        <v>188</v>
      </c>
      <c r="J15" s="52" t="s">
        <v>189</v>
      </c>
      <c r="K15" s="52" t="s">
        <v>100</v>
      </c>
      <c r="L15" s="52" t="s">
        <v>190</v>
      </c>
      <c r="M15" s="52" t="s">
        <v>191</v>
      </c>
      <c r="N15" s="52" t="s">
        <v>192</v>
      </c>
      <c r="O15" s="52" t="s">
        <v>193</v>
      </c>
      <c r="P15" s="52" t="s">
        <v>194</v>
      </c>
      <c r="Q15" s="52" t="s">
        <v>195</v>
      </c>
      <c r="R15" s="53">
        <v>43864</v>
      </c>
      <c r="S15" s="54" t="s">
        <v>192</v>
      </c>
      <c r="T15" s="53">
        <v>43878</v>
      </c>
      <c r="U15" s="54" t="s">
        <v>192</v>
      </c>
      <c r="V15" s="53">
        <v>43840</v>
      </c>
      <c r="W15" s="52">
        <f t="shared" si="0"/>
        <v>38</v>
      </c>
      <c r="Z15" s="52">
        <f t="shared" si="1"/>
      </c>
      <c r="AA15" s="52">
        <f t="shared" si="2"/>
      </c>
      <c r="AB15" s="52" t="s">
        <v>108</v>
      </c>
      <c r="AC15" s="52" t="s">
        <v>196</v>
      </c>
      <c r="AD15" s="53">
        <v>43810</v>
      </c>
      <c r="AE15" s="52" t="s">
        <v>197</v>
      </c>
      <c r="AF15" s="53">
        <v>43810</v>
      </c>
      <c r="AG15" s="52" t="s">
        <v>198</v>
      </c>
      <c r="AH15" s="52" t="s">
        <v>194</v>
      </c>
      <c r="AI15" s="52" t="s">
        <v>112</v>
      </c>
    </row>
    <row r="16" spans="1:35" ht="60">
      <c r="A16" s="7" t="s">
        <v>90</v>
      </c>
      <c r="B16" s="6" t="s">
        <v>91</v>
      </c>
      <c r="C16" s="52" t="s">
        <v>92</v>
      </c>
      <c r="D16" s="52" t="s">
        <v>93</v>
      </c>
      <c r="E16" s="52" t="s">
        <v>94</v>
      </c>
      <c r="F16" s="52" t="s">
        <v>95</v>
      </c>
      <c r="G16" s="52" t="s">
        <v>96</v>
      </c>
      <c r="H16" s="52" t="s">
        <v>97</v>
      </c>
      <c r="I16" s="52" t="s">
        <v>98</v>
      </c>
      <c r="J16" s="52" t="s">
        <v>135</v>
      </c>
      <c r="K16" s="52" t="s">
        <v>100</v>
      </c>
      <c r="L16" s="52" t="s">
        <v>199</v>
      </c>
      <c r="M16" s="52" t="s">
        <v>137</v>
      </c>
      <c r="N16" s="52" t="s">
        <v>200</v>
      </c>
      <c r="O16" s="52" t="s">
        <v>139</v>
      </c>
      <c r="P16" s="52" t="s">
        <v>140</v>
      </c>
      <c r="Q16" s="52" t="s">
        <v>201</v>
      </c>
      <c r="R16" s="53">
        <v>43908</v>
      </c>
      <c r="S16" s="54" t="s">
        <v>200</v>
      </c>
      <c r="T16" s="53">
        <v>43916</v>
      </c>
      <c r="U16" s="54" t="s">
        <v>200</v>
      </c>
      <c r="V16" s="53">
        <v>43902</v>
      </c>
      <c r="W16" s="52">
        <f t="shared" si="0"/>
        <v>14</v>
      </c>
      <c r="Z16" s="52">
        <f t="shared" si="1"/>
      </c>
      <c r="AA16" s="52">
        <f t="shared" si="2"/>
      </c>
      <c r="AB16" s="52" t="s">
        <v>108</v>
      </c>
      <c r="AC16" s="52" t="s">
        <v>202</v>
      </c>
      <c r="AD16" s="53">
        <v>43831</v>
      </c>
      <c r="AE16" s="52" t="s">
        <v>203</v>
      </c>
      <c r="AF16" s="53">
        <v>43830</v>
      </c>
      <c r="AG16" s="52" t="s">
        <v>144</v>
      </c>
      <c r="AH16" s="52" t="s">
        <v>140</v>
      </c>
      <c r="AI16" s="52" t="s">
        <v>112</v>
      </c>
    </row>
    <row r="17" spans="1:35" ht="60">
      <c r="A17" s="7" t="s">
        <v>90</v>
      </c>
      <c r="B17" s="6" t="s">
        <v>91</v>
      </c>
      <c r="C17" s="52" t="s">
        <v>92</v>
      </c>
      <c r="D17" s="52" t="s">
        <v>93</v>
      </c>
      <c r="E17" s="52" t="s">
        <v>94</v>
      </c>
      <c r="F17" s="52" t="s">
        <v>95</v>
      </c>
      <c r="G17" s="52" t="s">
        <v>96</v>
      </c>
      <c r="H17" s="52" t="s">
        <v>97</v>
      </c>
      <c r="I17" s="52" t="s">
        <v>98</v>
      </c>
      <c r="J17" s="52" t="s">
        <v>135</v>
      </c>
      <c r="K17" s="52" t="s">
        <v>100</v>
      </c>
      <c r="L17" s="52" t="s">
        <v>204</v>
      </c>
      <c r="M17" s="52" t="s">
        <v>205</v>
      </c>
      <c r="N17" s="52" t="s">
        <v>206</v>
      </c>
      <c r="O17" s="52" t="s">
        <v>207</v>
      </c>
      <c r="P17" s="52" t="s">
        <v>208</v>
      </c>
      <c r="Q17" s="52" t="s">
        <v>209</v>
      </c>
      <c r="R17" s="53">
        <v>43908</v>
      </c>
      <c r="S17" s="54" t="s">
        <v>210</v>
      </c>
      <c r="T17" s="53">
        <v>43917</v>
      </c>
      <c r="U17" s="54" t="s">
        <v>210</v>
      </c>
      <c r="V17" s="53">
        <v>43864</v>
      </c>
      <c r="W17" s="52">
        <f t="shared" si="0"/>
        <v>53</v>
      </c>
      <c r="Z17" s="52">
        <f t="shared" si="1"/>
      </c>
      <c r="AA17" s="52">
        <f t="shared" si="2"/>
      </c>
      <c r="AB17" s="52" t="s">
        <v>108</v>
      </c>
      <c r="AC17" s="52" t="s">
        <v>211</v>
      </c>
      <c r="AD17" s="53">
        <v>43834</v>
      </c>
      <c r="AE17" s="52" t="s">
        <v>212</v>
      </c>
      <c r="AF17" s="53">
        <v>43834</v>
      </c>
      <c r="AG17" s="52" t="s">
        <v>213</v>
      </c>
      <c r="AH17" s="52" t="s">
        <v>208</v>
      </c>
      <c r="AI17" s="52" t="s">
        <v>112</v>
      </c>
    </row>
    <row r="18" spans="1:35" ht="60">
      <c r="A18" s="7" t="s">
        <v>90</v>
      </c>
      <c r="B18" s="6" t="s">
        <v>91</v>
      </c>
      <c r="C18" s="52" t="s">
        <v>92</v>
      </c>
      <c r="D18" s="52" t="s">
        <v>93</v>
      </c>
      <c r="E18" s="52" t="s">
        <v>94</v>
      </c>
      <c r="F18" s="52" t="s">
        <v>95</v>
      </c>
      <c r="G18" s="52" t="s">
        <v>96</v>
      </c>
      <c r="H18" s="52" t="s">
        <v>97</v>
      </c>
      <c r="I18" s="52" t="s">
        <v>98</v>
      </c>
      <c r="J18" s="52" t="s">
        <v>135</v>
      </c>
      <c r="K18" s="52" t="s">
        <v>100</v>
      </c>
      <c r="L18" s="52" t="s">
        <v>204</v>
      </c>
      <c r="M18" s="52" t="s">
        <v>205</v>
      </c>
      <c r="N18" s="52" t="s">
        <v>206</v>
      </c>
      <c r="O18" s="52" t="s">
        <v>207</v>
      </c>
      <c r="P18" s="52" t="s">
        <v>208</v>
      </c>
      <c r="Q18" s="52" t="s">
        <v>209</v>
      </c>
      <c r="R18" s="53">
        <v>43908</v>
      </c>
      <c r="S18" s="54" t="s">
        <v>214</v>
      </c>
      <c r="T18" s="53">
        <v>43917</v>
      </c>
      <c r="U18" s="54" t="s">
        <v>214</v>
      </c>
      <c r="V18" s="53">
        <v>43896</v>
      </c>
      <c r="W18" s="52">
        <f t="shared" si="0"/>
        <v>21</v>
      </c>
      <c r="Z18" s="52">
        <f t="shared" si="1"/>
      </c>
      <c r="AA18" s="52">
        <f t="shared" si="2"/>
      </c>
      <c r="AB18" s="52" t="s">
        <v>108</v>
      </c>
      <c r="AC18" s="52" t="s">
        <v>215</v>
      </c>
      <c r="AD18" s="53">
        <v>43866</v>
      </c>
      <c r="AE18" s="52" t="s">
        <v>216</v>
      </c>
      <c r="AF18" s="53">
        <v>43865</v>
      </c>
      <c r="AG18" s="52" t="s">
        <v>213</v>
      </c>
      <c r="AH18" s="52" t="s">
        <v>208</v>
      </c>
      <c r="AI18" s="52" t="s">
        <v>112</v>
      </c>
    </row>
    <row r="19" spans="1:35" ht="60">
      <c r="A19" s="7" t="s">
        <v>90</v>
      </c>
      <c r="B19" s="6" t="s">
        <v>91</v>
      </c>
      <c r="C19" s="52" t="s">
        <v>92</v>
      </c>
      <c r="D19" s="52" t="s">
        <v>93</v>
      </c>
      <c r="E19" s="52" t="s">
        <v>94</v>
      </c>
      <c r="F19" s="52" t="s">
        <v>95</v>
      </c>
      <c r="G19" s="52" t="s">
        <v>96</v>
      </c>
      <c r="H19" s="52" t="s">
        <v>97</v>
      </c>
      <c r="I19" s="52" t="s">
        <v>98</v>
      </c>
      <c r="J19" s="52" t="s">
        <v>135</v>
      </c>
      <c r="K19" s="52" t="s">
        <v>100</v>
      </c>
      <c r="L19" s="52" t="s">
        <v>204</v>
      </c>
      <c r="M19" s="52" t="s">
        <v>205</v>
      </c>
      <c r="N19" s="52" t="s">
        <v>206</v>
      </c>
      <c r="O19" s="52" t="s">
        <v>207</v>
      </c>
      <c r="P19" s="52" t="s">
        <v>208</v>
      </c>
      <c r="Q19" s="52" t="s">
        <v>209</v>
      </c>
      <c r="R19" s="53">
        <v>43908</v>
      </c>
      <c r="S19" s="54" t="s">
        <v>217</v>
      </c>
      <c r="T19" s="53">
        <v>43917</v>
      </c>
      <c r="U19" s="54" t="s">
        <v>217</v>
      </c>
      <c r="V19" s="53">
        <v>43924</v>
      </c>
      <c r="W19" s="52">
        <f t="shared" si="0"/>
        <v>-7</v>
      </c>
      <c r="Z19" s="52">
        <f t="shared" si="1"/>
      </c>
      <c r="AA19" s="52">
        <f t="shared" si="2"/>
      </c>
      <c r="AB19" s="52" t="s">
        <v>108</v>
      </c>
      <c r="AC19" s="52" t="s">
        <v>218</v>
      </c>
      <c r="AD19" s="53">
        <v>43894</v>
      </c>
      <c r="AE19" s="52" t="s">
        <v>219</v>
      </c>
      <c r="AF19" s="53">
        <v>43893</v>
      </c>
      <c r="AG19" s="52" t="s">
        <v>213</v>
      </c>
      <c r="AH19" s="52" t="s">
        <v>208</v>
      </c>
      <c r="AI19" s="52" t="s">
        <v>112</v>
      </c>
    </row>
    <row r="20" spans="1:35" ht="60">
      <c r="A20" s="7" t="s">
        <v>90</v>
      </c>
      <c r="B20" s="6" t="s">
        <v>91</v>
      </c>
      <c r="C20" s="52" t="s">
        <v>92</v>
      </c>
      <c r="D20" s="52" t="s">
        <v>93</v>
      </c>
      <c r="E20" s="52" t="s">
        <v>94</v>
      </c>
      <c r="F20" s="52" t="s">
        <v>95</v>
      </c>
      <c r="G20" s="52" t="s">
        <v>96</v>
      </c>
      <c r="H20" s="52" t="s">
        <v>97</v>
      </c>
      <c r="I20" s="52" t="s">
        <v>98</v>
      </c>
      <c r="J20" s="52" t="s">
        <v>113</v>
      </c>
      <c r="K20" s="52" t="s">
        <v>100</v>
      </c>
      <c r="L20" s="52" t="s">
        <v>220</v>
      </c>
      <c r="M20" s="52" t="s">
        <v>115</v>
      </c>
      <c r="N20" s="52" t="s">
        <v>221</v>
      </c>
      <c r="O20" s="52" t="s">
        <v>117</v>
      </c>
      <c r="P20" s="52" t="s">
        <v>118</v>
      </c>
      <c r="Q20" s="52" t="s">
        <v>222</v>
      </c>
      <c r="R20" s="53">
        <v>43915</v>
      </c>
      <c r="S20" s="54" t="s">
        <v>223</v>
      </c>
      <c r="T20" s="53">
        <v>43917</v>
      </c>
      <c r="U20" s="54" t="s">
        <v>223</v>
      </c>
      <c r="V20" s="53">
        <v>43870</v>
      </c>
      <c r="W20" s="52">
        <f t="shared" si="0"/>
        <v>47</v>
      </c>
      <c r="Z20" s="52">
        <f t="shared" si="1"/>
      </c>
      <c r="AA20" s="52">
        <f t="shared" si="2"/>
      </c>
      <c r="AB20" s="52" t="s">
        <v>108</v>
      </c>
      <c r="AC20" s="52" t="s">
        <v>224</v>
      </c>
      <c r="AD20" s="53">
        <v>43840</v>
      </c>
      <c r="AE20" s="52" t="s">
        <v>225</v>
      </c>
      <c r="AF20" s="53">
        <v>43830</v>
      </c>
      <c r="AG20" s="52" t="s">
        <v>122</v>
      </c>
      <c r="AH20" s="52" t="s">
        <v>118</v>
      </c>
      <c r="AI20" s="52" t="s">
        <v>112</v>
      </c>
    </row>
    <row r="21" spans="1:35" ht="60">
      <c r="A21" s="7" t="s">
        <v>90</v>
      </c>
      <c r="B21" s="51" t="s">
        <v>91</v>
      </c>
      <c r="C21" s="52" t="s">
        <v>92</v>
      </c>
      <c r="D21" s="52" t="s">
        <v>93</v>
      </c>
      <c r="E21" s="52" t="s">
        <v>94</v>
      </c>
      <c r="F21" s="52" t="s">
        <v>95</v>
      </c>
      <c r="G21" s="52" t="s">
        <v>96</v>
      </c>
      <c r="H21" s="52" t="s">
        <v>97</v>
      </c>
      <c r="I21" s="52" t="s">
        <v>98</v>
      </c>
      <c r="J21" s="52" t="s">
        <v>113</v>
      </c>
      <c r="K21" s="52" t="s">
        <v>100</v>
      </c>
      <c r="L21" s="52" t="s">
        <v>220</v>
      </c>
      <c r="M21" s="52" t="s">
        <v>115</v>
      </c>
      <c r="N21" s="52" t="s">
        <v>221</v>
      </c>
      <c r="O21" s="52" t="s">
        <v>117</v>
      </c>
      <c r="P21" s="52" t="s">
        <v>118</v>
      </c>
      <c r="Q21" s="52" t="s">
        <v>222</v>
      </c>
      <c r="R21" s="53">
        <v>43915</v>
      </c>
      <c r="S21" s="54" t="s">
        <v>226</v>
      </c>
      <c r="T21" s="53">
        <v>43917</v>
      </c>
      <c r="U21" s="54" t="s">
        <v>226</v>
      </c>
      <c r="V21" s="53">
        <v>43870</v>
      </c>
      <c r="W21" s="52">
        <f t="shared" si="0"/>
        <v>47</v>
      </c>
      <c r="Z21" s="52">
        <f t="shared" si="1"/>
      </c>
      <c r="AA21" s="52">
        <f t="shared" si="2"/>
      </c>
      <c r="AB21" s="52" t="s">
        <v>108</v>
      </c>
      <c r="AC21" s="52" t="s">
        <v>227</v>
      </c>
      <c r="AD21" s="53">
        <v>43840</v>
      </c>
      <c r="AE21" s="52" t="s">
        <v>228</v>
      </c>
      <c r="AF21" s="53">
        <v>43830</v>
      </c>
      <c r="AG21" s="52" t="s">
        <v>122</v>
      </c>
      <c r="AH21" s="52" t="s">
        <v>118</v>
      </c>
      <c r="AI21" s="52" t="s">
        <v>112</v>
      </c>
    </row>
    <row r="22" spans="1:35" ht="60">
      <c r="A22" s="7" t="s">
        <v>90</v>
      </c>
      <c r="B22" s="51" t="s">
        <v>91</v>
      </c>
      <c r="C22" s="52" t="s">
        <v>92</v>
      </c>
      <c r="D22" s="52" t="s">
        <v>93</v>
      </c>
      <c r="E22" s="52" t="s">
        <v>94</v>
      </c>
      <c r="F22" s="52" t="s">
        <v>95</v>
      </c>
      <c r="G22" s="52" t="s">
        <v>96</v>
      </c>
      <c r="H22" s="52" t="s">
        <v>97</v>
      </c>
      <c r="I22" s="52" t="s">
        <v>98</v>
      </c>
      <c r="J22" s="52" t="s">
        <v>113</v>
      </c>
      <c r="K22" s="52" t="s">
        <v>100</v>
      </c>
      <c r="L22" s="52" t="s">
        <v>229</v>
      </c>
      <c r="M22" s="52" t="s">
        <v>149</v>
      </c>
      <c r="N22" s="52" t="s">
        <v>230</v>
      </c>
      <c r="O22" s="52" t="s">
        <v>117</v>
      </c>
      <c r="P22" s="52" t="s">
        <v>118</v>
      </c>
      <c r="Q22" s="52" t="s">
        <v>231</v>
      </c>
      <c r="R22" s="53">
        <v>43901</v>
      </c>
      <c r="S22" s="54" t="s">
        <v>230</v>
      </c>
      <c r="T22" s="53">
        <v>43909</v>
      </c>
      <c r="U22" s="54" t="s">
        <v>230</v>
      </c>
      <c r="V22" s="53">
        <v>43921</v>
      </c>
      <c r="W22" s="52">
        <f t="shared" si="0"/>
        <v>-12</v>
      </c>
      <c r="Z22" s="52">
        <f t="shared" si="1"/>
      </c>
      <c r="AA22" s="52">
        <f t="shared" si="2"/>
      </c>
      <c r="AB22" s="52" t="s">
        <v>108</v>
      </c>
      <c r="AC22" s="52" t="s">
        <v>232</v>
      </c>
      <c r="AD22" s="53">
        <v>43840</v>
      </c>
      <c r="AE22" s="52" t="s">
        <v>233</v>
      </c>
      <c r="AF22" s="53">
        <v>43830</v>
      </c>
      <c r="AG22" s="52" t="s">
        <v>122</v>
      </c>
      <c r="AH22" s="52" t="s">
        <v>118</v>
      </c>
      <c r="AI22" s="52" t="s">
        <v>112</v>
      </c>
    </row>
    <row r="23" spans="1:35" ht="60">
      <c r="A23" s="7" t="s">
        <v>90</v>
      </c>
      <c r="B23" s="51" t="s">
        <v>91</v>
      </c>
      <c r="C23" s="52" t="s">
        <v>92</v>
      </c>
      <c r="D23" s="52" t="s">
        <v>93</v>
      </c>
      <c r="E23" s="52" t="s">
        <v>94</v>
      </c>
      <c r="F23" s="52" t="s">
        <v>95</v>
      </c>
      <c r="G23" s="52" t="s">
        <v>96</v>
      </c>
      <c r="H23" s="52" t="s">
        <v>97</v>
      </c>
      <c r="I23" s="52" t="s">
        <v>98</v>
      </c>
      <c r="J23" s="52" t="s">
        <v>135</v>
      </c>
      <c r="K23" s="52" t="s">
        <v>100</v>
      </c>
      <c r="L23" s="52" t="s">
        <v>234</v>
      </c>
      <c r="M23" s="52" t="s">
        <v>205</v>
      </c>
      <c r="N23" s="52" t="s">
        <v>235</v>
      </c>
      <c r="O23" s="52" t="s">
        <v>207</v>
      </c>
      <c r="P23" s="52" t="s">
        <v>208</v>
      </c>
      <c r="Q23" s="52" t="s">
        <v>236</v>
      </c>
      <c r="R23" s="53">
        <v>43915</v>
      </c>
      <c r="S23" s="54" t="s">
        <v>235</v>
      </c>
      <c r="T23" s="53">
        <v>43917</v>
      </c>
      <c r="U23" s="54" t="s">
        <v>235</v>
      </c>
      <c r="V23" s="53">
        <v>43864</v>
      </c>
      <c r="W23" s="52">
        <f t="shared" si="0"/>
        <v>53</v>
      </c>
      <c r="Z23" s="52">
        <f t="shared" si="1"/>
      </c>
      <c r="AA23" s="52">
        <f t="shared" si="2"/>
      </c>
      <c r="AB23" s="52" t="s">
        <v>108</v>
      </c>
      <c r="AC23" s="52" t="s">
        <v>237</v>
      </c>
      <c r="AD23" s="53">
        <v>43834</v>
      </c>
      <c r="AE23" s="52" t="s">
        <v>238</v>
      </c>
      <c r="AF23" s="53">
        <v>43834</v>
      </c>
      <c r="AG23" s="52" t="s">
        <v>213</v>
      </c>
      <c r="AH23" s="52" t="s">
        <v>208</v>
      </c>
      <c r="AI23" s="52" t="s">
        <v>112</v>
      </c>
    </row>
    <row r="24" spans="1:35" ht="60">
      <c r="A24" s="7" t="s">
        <v>90</v>
      </c>
      <c r="B24" s="51" t="s">
        <v>91</v>
      </c>
      <c r="C24" s="52" t="s">
        <v>92</v>
      </c>
      <c r="D24" s="52" t="s">
        <v>93</v>
      </c>
      <c r="E24" s="52" t="s">
        <v>94</v>
      </c>
      <c r="F24" s="52" t="s">
        <v>95</v>
      </c>
      <c r="G24" s="52" t="s">
        <v>96</v>
      </c>
      <c r="H24" s="52" t="s">
        <v>97</v>
      </c>
      <c r="I24" s="52" t="s">
        <v>98</v>
      </c>
      <c r="J24" s="52" t="s">
        <v>135</v>
      </c>
      <c r="K24" s="52" t="s">
        <v>100</v>
      </c>
      <c r="L24" s="52" t="s">
        <v>239</v>
      </c>
      <c r="M24" s="52" t="s">
        <v>205</v>
      </c>
      <c r="N24" s="52" t="s">
        <v>240</v>
      </c>
      <c r="O24" s="52" t="s">
        <v>207</v>
      </c>
      <c r="P24" s="52" t="s">
        <v>208</v>
      </c>
      <c r="Q24" s="52" t="s">
        <v>241</v>
      </c>
      <c r="R24" s="53">
        <v>43915</v>
      </c>
      <c r="S24" s="54" t="s">
        <v>240</v>
      </c>
      <c r="T24" s="53">
        <v>43917</v>
      </c>
      <c r="U24" s="54" t="s">
        <v>240</v>
      </c>
      <c r="V24" s="53">
        <v>43895</v>
      </c>
      <c r="W24" s="52">
        <f t="shared" si="0"/>
        <v>22</v>
      </c>
      <c r="Z24" s="52">
        <f t="shared" si="1"/>
      </c>
      <c r="AA24" s="52">
        <f t="shared" si="2"/>
      </c>
      <c r="AB24" s="52" t="s">
        <v>108</v>
      </c>
      <c r="AC24" s="52" t="s">
        <v>242</v>
      </c>
      <c r="AD24" s="53">
        <v>43865</v>
      </c>
      <c r="AE24" s="52" t="s">
        <v>243</v>
      </c>
      <c r="AF24" s="53">
        <v>43865</v>
      </c>
      <c r="AG24" s="52" t="s">
        <v>213</v>
      </c>
      <c r="AH24" s="52" t="s">
        <v>208</v>
      </c>
      <c r="AI24" s="52" t="s">
        <v>112</v>
      </c>
    </row>
    <row r="25" spans="1:35" ht="60">
      <c r="A25" s="7" t="s">
        <v>90</v>
      </c>
      <c r="B25" s="51" t="s">
        <v>91</v>
      </c>
      <c r="C25" s="52" t="s">
        <v>92</v>
      </c>
      <c r="D25" s="52" t="s">
        <v>93</v>
      </c>
      <c r="E25" s="52" t="s">
        <v>94</v>
      </c>
      <c r="F25" s="52" t="s">
        <v>95</v>
      </c>
      <c r="G25" s="52" t="s">
        <v>96</v>
      </c>
      <c r="H25" s="52" t="s">
        <v>97</v>
      </c>
      <c r="I25" s="52" t="s">
        <v>98</v>
      </c>
      <c r="J25" s="52" t="s">
        <v>113</v>
      </c>
      <c r="K25" s="52" t="s">
        <v>100</v>
      </c>
      <c r="L25" s="52" t="s">
        <v>154</v>
      </c>
      <c r="M25" s="52" t="s">
        <v>155</v>
      </c>
      <c r="N25" s="52" t="s">
        <v>156</v>
      </c>
      <c r="O25" s="52" t="s">
        <v>157</v>
      </c>
      <c r="P25" s="52" t="s">
        <v>158</v>
      </c>
      <c r="Q25" s="52" t="s">
        <v>159</v>
      </c>
      <c r="R25" s="53">
        <v>43892</v>
      </c>
      <c r="S25" s="54" t="s">
        <v>244</v>
      </c>
      <c r="T25" s="53">
        <v>43899</v>
      </c>
      <c r="U25" s="54" t="s">
        <v>244</v>
      </c>
      <c r="V25" s="53">
        <v>43885</v>
      </c>
      <c r="W25" s="52">
        <f t="shared" si="0"/>
        <v>14</v>
      </c>
      <c r="Z25" s="52">
        <f t="shared" si="1"/>
      </c>
      <c r="AA25" s="52">
        <f t="shared" si="2"/>
      </c>
      <c r="AB25" s="52" t="s">
        <v>108</v>
      </c>
      <c r="AC25" s="52" t="s">
        <v>245</v>
      </c>
      <c r="AD25" s="53">
        <v>43819</v>
      </c>
      <c r="AE25" s="52" t="s">
        <v>246</v>
      </c>
      <c r="AF25" s="53">
        <v>43812</v>
      </c>
      <c r="AG25" s="52" t="s">
        <v>163</v>
      </c>
      <c r="AH25" s="52" t="s">
        <v>158</v>
      </c>
      <c r="AI25" s="52" t="s">
        <v>112</v>
      </c>
    </row>
  </sheetData>
  <sheetProtection/>
  <printOptions/>
  <pageMargins left="0.75" right="0.75" top="1" bottom="1" header="0.5" footer="0.5"/>
  <pageSetup firstPageNumber="1" useFirstPageNumber="1" fitToHeight="1" fitToWidth="1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3">
    <pageSetUpPr fitToPage="1"/>
  </sheetPr>
  <dimension ref="A1:AZ20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4" width="24.00390625" style="58" bestFit="1" customWidth="1"/>
    <col min="5" max="5" width="24.00390625" style="59" bestFit="1" customWidth="1"/>
    <col min="6" max="6" width="24.00390625" style="53" bestFit="1" customWidth="1"/>
    <col min="7" max="7" width="24.00390625" style="59" bestFit="1" customWidth="1"/>
    <col min="8" max="8" width="24.00390625" style="53" bestFit="1" customWidth="1"/>
    <col min="9" max="9" width="24.00390625" style="58" bestFit="1" customWidth="1"/>
    <col min="10" max="11" width="24.00390625" style="53" bestFit="1" customWidth="1"/>
    <col min="12" max="13" width="24.00390625" style="52" bestFit="1" customWidth="1"/>
    <col min="14" max="15" width="24.00390625" style="58" bestFit="1" customWidth="1"/>
    <col min="16" max="16" width="24.00390625" style="60" bestFit="1" customWidth="1"/>
    <col min="17" max="17" width="24.00390625" style="58" bestFit="1" customWidth="1"/>
    <col min="18" max="18" width="24.00390625" style="60" bestFit="1" customWidth="1"/>
    <col min="19" max="19" width="24.00390625" style="58" bestFit="1" customWidth="1"/>
    <col min="20" max="20" width="24.00390625" style="61" bestFit="1" customWidth="1"/>
    <col min="21" max="21" width="12.7109375" style="52" bestFit="1" customWidth="1"/>
    <col min="22" max="52" width="9.28125" style="57" bestFit="1" customWidth="1"/>
    <col min="53" max="16384" width="9.28125" style="3" bestFit="1" customWidth="1"/>
  </cols>
  <sheetData>
    <row r="1" spans="1:52" s="1" customFormat="1" ht="43.5" customHeight="1">
      <c r="A1" s="55" t="s">
        <v>65</v>
      </c>
      <c r="B1" s="5" t="s">
        <v>66</v>
      </c>
      <c r="C1" s="5" t="s">
        <v>67</v>
      </c>
      <c r="D1" s="5" t="s">
        <v>37</v>
      </c>
      <c r="E1" s="41" t="s">
        <v>68</v>
      </c>
      <c r="F1" s="41" t="s">
        <v>69</v>
      </c>
      <c r="G1" s="41" t="s">
        <v>50</v>
      </c>
      <c r="H1" s="41" t="s">
        <v>51</v>
      </c>
      <c r="I1" s="5" t="s">
        <v>52</v>
      </c>
      <c r="J1" s="41" t="s">
        <v>53</v>
      </c>
      <c r="K1" s="41" t="s">
        <v>54</v>
      </c>
      <c r="L1" s="5" t="s">
        <v>55</v>
      </c>
      <c r="M1" s="5" t="s">
        <v>56</v>
      </c>
      <c r="N1" s="5" t="s">
        <v>57</v>
      </c>
      <c r="O1" s="5" t="s">
        <v>58</v>
      </c>
      <c r="P1" s="55" t="s">
        <v>59</v>
      </c>
      <c r="Q1" s="5" t="s">
        <v>60</v>
      </c>
      <c r="R1" s="55" t="s">
        <v>61</v>
      </c>
      <c r="S1" s="5" t="s">
        <v>62</v>
      </c>
      <c r="T1" s="39" t="s">
        <v>63</v>
      </c>
      <c r="U1" s="5" t="s">
        <v>64</v>
      </c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</row>
    <row r="2" spans="1:20" ht="15">
      <c r="A2" s="52"/>
      <c r="B2" s="52"/>
      <c r="C2" s="52"/>
      <c r="D2" s="52"/>
      <c r="E2" s="54"/>
      <c r="G2" s="54"/>
      <c r="I2" s="52"/>
      <c r="N2" s="52"/>
      <c r="O2" s="52"/>
      <c r="P2" s="53"/>
      <c r="Q2" s="52"/>
      <c r="R2" s="53"/>
      <c r="S2" s="52"/>
      <c r="T2" s="52"/>
    </row>
    <row r="3" spans="1:20" ht="15">
      <c r="A3" s="52"/>
      <c r="B3" s="52"/>
      <c r="C3" s="52"/>
      <c r="D3" s="52"/>
      <c r="E3" s="54"/>
      <c r="G3" s="54"/>
      <c r="I3" s="52"/>
      <c r="N3" s="52"/>
      <c r="O3" s="52"/>
      <c r="P3" s="53"/>
      <c r="Q3" s="52"/>
      <c r="R3" s="53"/>
      <c r="S3" s="52"/>
      <c r="T3" s="52"/>
    </row>
    <row r="4" spans="1:20" ht="15">
      <c r="A4" s="52"/>
      <c r="B4" s="52"/>
      <c r="C4" s="52"/>
      <c r="D4" s="52"/>
      <c r="E4" s="54"/>
      <c r="G4" s="54"/>
      <c r="I4" s="52"/>
      <c r="N4" s="52"/>
      <c r="O4" s="52"/>
      <c r="P4" s="53"/>
      <c r="Q4" s="52"/>
      <c r="R4" s="53"/>
      <c r="S4" s="52"/>
      <c r="T4" s="52"/>
    </row>
    <row r="5" spans="1:20" ht="15">
      <c r="A5" s="52"/>
      <c r="B5" s="52"/>
      <c r="C5" s="52"/>
      <c r="D5" s="52"/>
      <c r="E5" s="54"/>
      <c r="G5" s="54"/>
      <c r="I5" s="52"/>
      <c r="N5" s="52"/>
      <c r="O5" s="52"/>
      <c r="P5" s="53"/>
      <c r="Q5" s="52"/>
      <c r="R5" s="53"/>
      <c r="S5" s="52"/>
      <c r="T5" s="52"/>
    </row>
    <row r="6" spans="1:20" ht="15">
      <c r="A6" s="52"/>
      <c r="B6" s="52"/>
      <c r="C6" s="52"/>
      <c r="D6" s="52"/>
      <c r="E6" s="54"/>
      <c r="G6" s="54"/>
      <c r="I6" s="52"/>
      <c r="N6" s="52"/>
      <c r="O6" s="52"/>
      <c r="P6" s="53"/>
      <c r="Q6" s="52"/>
      <c r="R6" s="53"/>
      <c r="S6" s="52"/>
      <c r="T6" s="52"/>
    </row>
    <row r="7" spans="1:20" ht="15">
      <c r="A7" s="52"/>
      <c r="B7" s="52"/>
      <c r="C7" s="52"/>
      <c r="D7" s="52"/>
      <c r="E7" s="54"/>
      <c r="G7" s="54"/>
      <c r="I7" s="52"/>
      <c r="N7" s="52"/>
      <c r="O7" s="52"/>
      <c r="P7" s="53"/>
      <c r="Q7" s="52"/>
      <c r="R7" s="53"/>
      <c r="S7" s="52"/>
      <c r="T7" s="52"/>
    </row>
    <row r="8" spans="1:20" ht="15">
      <c r="A8" s="52"/>
      <c r="B8" s="52"/>
      <c r="C8" s="52"/>
      <c r="D8" s="52"/>
      <c r="E8" s="54"/>
      <c r="G8" s="54"/>
      <c r="I8" s="52"/>
      <c r="N8" s="52"/>
      <c r="O8" s="52"/>
      <c r="P8" s="53"/>
      <c r="Q8" s="52"/>
      <c r="R8" s="53"/>
      <c r="S8" s="52"/>
      <c r="T8" s="52"/>
    </row>
    <row r="9" spans="1:20" ht="15">
      <c r="A9" s="52"/>
      <c r="B9" s="52"/>
      <c r="C9" s="52"/>
      <c r="D9" s="52"/>
      <c r="E9" s="54"/>
      <c r="G9" s="54"/>
      <c r="I9" s="52"/>
      <c r="N9" s="52"/>
      <c r="O9" s="52"/>
      <c r="P9" s="53"/>
      <c r="Q9" s="52"/>
      <c r="R9" s="53"/>
      <c r="S9" s="52"/>
      <c r="T9" s="52"/>
    </row>
    <row r="10" spans="1:20" ht="15">
      <c r="A10" s="52"/>
      <c r="B10" s="52"/>
      <c r="C10" s="52"/>
      <c r="D10" s="52"/>
      <c r="E10" s="54"/>
      <c r="G10" s="54"/>
      <c r="I10" s="52"/>
      <c r="N10" s="52"/>
      <c r="O10" s="52"/>
      <c r="P10" s="53"/>
      <c r="Q10" s="52"/>
      <c r="R10" s="53"/>
      <c r="S10" s="52"/>
      <c r="T10" s="52"/>
    </row>
    <row r="11" spans="1:20" ht="15">
      <c r="A11" s="52"/>
      <c r="B11" s="52"/>
      <c r="C11" s="52"/>
      <c r="D11" s="52"/>
      <c r="E11" s="54"/>
      <c r="G11" s="54"/>
      <c r="I11" s="52"/>
      <c r="N11" s="52"/>
      <c r="O11" s="52"/>
      <c r="P11" s="53"/>
      <c r="Q11" s="52"/>
      <c r="R11" s="53"/>
      <c r="S11" s="52"/>
      <c r="T11" s="52"/>
    </row>
    <row r="12" spans="1:20" ht="15">
      <c r="A12" s="52"/>
      <c r="B12" s="52"/>
      <c r="C12" s="52"/>
      <c r="D12" s="52"/>
      <c r="E12" s="54"/>
      <c r="G12" s="54"/>
      <c r="I12" s="52"/>
      <c r="N12" s="52"/>
      <c r="O12" s="52"/>
      <c r="P12" s="53"/>
      <c r="Q12" s="52"/>
      <c r="R12" s="53"/>
      <c r="S12" s="52"/>
      <c r="T12" s="52"/>
    </row>
    <row r="13" spans="1:20" ht="15">
      <c r="A13" s="52"/>
      <c r="B13" s="52"/>
      <c r="C13" s="52"/>
      <c r="D13" s="52"/>
      <c r="E13" s="54"/>
      <c r="G13" s="54"/>
      <c r="I13" s="52"/>
      <c r="N13" s="52"/>
      <c r="O13" s="52"/>
      <c r="P13" s="53"/>
      <c r="Q13" s="52"/>
      <c r="R13" s="53"/>
      <c r="S13" s="52"/>
      <c r="T13" s="52"/>
    </row>
    <row r="14" spans="1:20" ht="15">
      <c r="A14" s="52"/>
      <c r="B14" s="52"/>
      <c r="C14" s="52"/>
      <c r="D14" s="52"/>
      <c r="E14" s="54"/>
      <c r="G14" s="54"/>
      <c r="I14" s="52"/>
      <c r="N14" s="52"/>
      <c r="O14" s="52"/>
      <c r="P14" s="53"/>
      <c r="Q14" s="52"/>
      <c r="R14" s="53"/>
      <c r="S14" s="52"/>
      <c r="T14" s="52"/>
    </row>
    <row r="15" spans="1:20" ht="15">
      <c r="A15" s="52"/>
      <c r="B15" s="52"/>
      <c r="C15" s="52"/>
      <c r="D15" s="52"/>
      <c r="E15" s="54"/>
      <c r="G15" s="54"/>
      <c r="I15" s="52"/>
      <c r="N15" s="52"/>
      <c r="O15" s="52"/>
      <c r="P15" s="53"/>
      <c r="Q15" s="52"/>
      <c r="R15" s="53"/>
      <c r="S15" s="52"/>
      <c r="T15" s="52"/>
    </row>
    <row r="16" spans="1:20" ht="15">
      <c r="A16" s="52"/>
      <c r="B16" s="52"/>
      <c r="C16" s="52"/>
      <c r="D16" s="52"/>
      <c r="E16" s="54"/>
      <c r="G16" s="54"/>
      <c r="I16" s="52"/>
      <c r="N16" s="52"/>
      <c r="O16" s="52"/>
      <c r="P16" s="53"/>
      <c r="Q16" s="52"/>
      <c r="R16" s="53"/>
      <c r="S16" s="52"/>
      <c r="T16" s="52"/>
    </row>
    <row r="17" spans="1:20" ht="15">
      <c r="A17" s="52"/>
      <c r="B17" s="52"/>
      <c r="C17" s="52"/>
      <c r="D17" s="52"/>
      <c r="E17" s="54"/>
      <c r="G17" s="54"/>
      <c r="I17" s="52"/>
      <c r="N17" s="52"/>
      <c r="O17" s="52"/>
      <c r="P17" s="53"/>
      <c r="Q17" s="52"/>
      <c r="R17" s="53"/>
      <c r="S17" s="52"/>
      <c r="T17" s="52"/>
    </row>
    <row r="18" spans="1:20" ht="15">
      <c r="A18" s="52"/>
      <c r="B18" s="52"/>
      <c r="C18" s="52"/>
      <c r="D18" s="52"/>
      <c r="E18" s="54"/>
      <c r="G18" s="54"/>
      <c r="I18" s="52"/>
      <c r="N18" s="52"/>
      <c r="O18" s="52"/>
      <c r="P18" s="53"/>
      <c r="Q18" s="52"/>
      <c r="R18" s="53"/>
      <c r="S18" s="52"/>
      <c r="T18" s="52"/>
    </row>
    <row r="19" spans="1:20" ht="15">
      <c r="A19" s="52"/>
      <c r="B19" s="52"/>
      <c r="C19" s="52"/>
      <c r="D19" s="52"/>
      <c r="E19" s="54"/>
      <c r="G19" s="54"/>
      <c r="I19" s="52"/>
      <c r="N19" s="52"/>
      <c r="O19" s="52"/>
      <c r="P19" s="53"/>
      <c r="Q19" s="52"/>
      <c r="R19" s="53"/>
      <c r="S19" s="52"/>
      <c r="T19" s="52"/>
    </row>
    <row r="20" spans="1:20" ht="15">
      <c r="A20" s="52"/>
      <c r="B20" s="52"/>
      <c r="C20" s="52"/>
      <c r="D20" s="52"/>
      <c r="E20" s="54"/>
      <c r="G20" s="54"/>
      <c r="I20" s="52"/>
      <c r="N20" s="52"/>
      <c r="O20" s="52"/>
      <c r="P20" s="53"/>
      <c r="Q20" s="52"/>
      <c r="R20" s="53"/>
      <c r="S20" s="52"/>
      <c r="T20" s="52"/>
    </row>
  </sheetData>
  <sheetProtection/>
  <printOptions/>
  <pageMargins left="0.75" right="0.75" top="1" bottom="1" header="0.5" footer="0.5"/>
  <pageSetup firstPageNumber="1" useFirstPageNumber="1" fitToHeight="1" fitToWidth="1"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4"/>
  <dimension ref="A1:AI20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24.00390625" style="7" bestFit="1" customWidth="1"/>
    <col min="2" max="2" width="24.00390625" style="62" bestFit="1" customWidth="1"/>
    <col min="3" max="17" width="24.00390625" style="58" bestFit="1" customWidth="1"/>
    <col min="18" max="18" width="24.00390625" style="60" bestFit="1" customWidth="1"/>
    <col min="19" max="19" width="24.00390625" style="59" bestFit="1" customWidth="1"/>
    <col min="20" max="20" width="24.00390625" style="60" bestFit="1" customWidth="1"/>
    <col min="21" max="21" width="24.00390625" style="59" bestFit="1" customWidth="1"/>
    <col min="22" max="22" width="24.00390625" style="60" bestFit="1" customWidth="1"/>
    <col min="23" max="23" width="24.00390625" style="58" bestFit="1" customWidth="1"/>
    <col min="24" max="25" width="24.00390625" style="60" bestFit="1" customWidth="1"/>
    <col min="26" max="27" width="24.00390625" style="52" bestFit="1" customWidth="1"/>
    <col min="28" max="29" width="24.00390625" style="58" bestFit="1" customWidth="1"/>
    <col min="30" max="30" width="24.00390625" style="60" bestFit="1" customWidth="1"/>
    <col min="31" max="31" width="24.00390625" style="58" bestFit="1" customWidth="1"/>
    <col min="32" max="32" width="24.00390625" style="60" bestFit="1" customWidth="1"/>
    <col min="33" max="34" width="24.00390625" style="58" bestFit="1" customWidth="1"/>
    <col min="35" max="35" width="12.7109375" style="52" bestFit="1" customWidth="1"/>
    <col min="36" max="16384" width="9.28125" style="3" bestFit="1" customWidth="1"/>
  </cols>
  <sheetData>
    <row r="1" spans="1:35" s="1" customFormat="1" ht="50.25" customHeight="1">
      <c r="A1" s="5" t="s">
        <v>30</v>
      </c>
      <c r="B1" s="5" t="s">
        <v>31</v>
      </c>
      <c r="C1" s="5" t="s">
        <v>32</v>
      </c>
      <c r="D1" s="5" t="s">
        <v>33</v>
      </c>
      <c r="E1" s="5" t="s">
        <v>34</v>
      </c>
      <c r="F1" s="5" t="s">
        <v>35</v>
      </c>
      <c r="G1" s="5" t="s">
        <v>36</v>
      </c>
      <c r="H1" s="5" t="s">
        <v>37</v>
      </c>
      <c r="I1" s="5" t="s">
        <v>38</v>
      </c>
      <c r="J1" s="5" t="s">
        <v>39</v>
      </c>
      <c r="K1" s="5" t="s">
        <v>40</v>
      </c>
      <c r="L1" s="5" t="s">
        <v>41</v>
      </c>
      <c r="M1" s="5" t="s">
        <v>42</v>
      </c>
      <c r="N1" s="5" t="s">
        <v>43</v>
      </c>
      <c r="O1" s="5" t="s">
        <v>44</v>
      </c>
      <c r="P1" s="5" t="s">
        <v>45</v>
      </c>
      <c r="Q1" s="5" t="s">
        <v>46</v>
      </c>
      <c r="R1" s="55" t="s">
        <v>47</v>
      </c>
      <c r="S1" s="41" t="s">
        <v>48</v>
      </c>
      <c r="T1" s="42" t="s">
        <v>49</v>
      </c>
      <c r="U1" s="41" t="s">
        <v>50</v>
      </c>
      <c r="V1" s="42" t="s">
        <v>51</v>
      </c>
      <c r="W1" s="5" t="s">
        <v>52</v>
      </c>
      <c r="X1" s="42" t="s">
        <v>53</v>
      </c>
      <c r="Y1" s="42" t="s">
        <v>54</v>
      </c>
      <c r="Z1" s="5" t="s">
        <v>55</v>
      </c>
      <c r="AA1" s="5" t="s">
        <v>56</v>
      </c>
      <c r="AB1" s="5" t="s">
        <v>57</v>
      </c>
      <c r="AC1" s="5" t="s">
        <v>58</v>
      </c>
      <c r="AD1" s="55" t="s">
        <v>59</v>
      </c>
      <c r="AE1" s="5" t="s">
        <v>60</v>
      </c>
      <c r="AF1" s="55" t="s">
        <v>61</v>
      </c>
      <c r="AG1" s="5" t="s">
        <v>62</v>
      </c>
      <c r="AH1" s="5" t="s">
        <v>63</v>
      </c>
      <c r="AI1" s="5" t="s">
        <v>64</v>
      </c>
    </row>
    <row r="2" spans="2:34" ht="15">
      <c r="B2" s="6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3"/>
      <c r="S2" s="54"/>
      <c r="T2" s="53"/>
      <c r="U2" s="54"/>
      <c r="V2" s="53"/>
      <c r="W2" s="52"/>
      <c r="X2" s="53"/>
      <c r="Y2" s="53"/>
      <c r="AB2" s="52"/>
      <c r="AC2" s="52"/>
      <c r="AD2" s="53"/>
      <c r="AE2" s="52"/>
      <c r="AF2" s="53"/>
      <c r="AG2" s="52"/>
      <c r="AH2" s="52"/>
    </row>
    <row r="3" spans="2:34" ht="15">
      <c r="B3" s="6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3"/>
      <c r="S3" s="54"/>
      <c r="T3" s="53"/>
      <c r="U3" s="54"/>
      <c r="V3" s="53"/>
      <c r="W3" s="52"/>
      <c r="X3" s="53"/>
      <c r="Y3" s="53"/>
      <c r="AB3" s="52"/>
      <c r="AC3" s="52"/>
      <c r="AD3" s="53"/>
      <c r="AE3" s="52"/>
      <c r="AF3" s="53"/>
      <c r="AG3" s="52"/>
      <c r="AH3" s="52"/>
    </row>
    <row r="4" spans="2:34" ht="15">
      <c r="B4" s="6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3"/>
      <c r="S4" s="54"/>
      <c r="T4" s="53"/>
      <c r="U4" s="54"/>
      <c r="V4" s="53"/>
      <c r="W4" s="52"/>
      <c r="X4" s="53"/>
      <c r="Y4" s="53"/>
      <c r="AB4" s="52"/>
      <c r="AC4" s="52"/>
      <c r="AD4" s="53"/>
      <c r="AE4" s="52"/>
      <c r="AF4" s="53"/>
      <c r="AG4" s="52"/>
      <c r="AH4" s="52"/>
    </row>
    <row r="5" spans="2:34" ht="15">
      <c r="B5" s="6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3"/>
      <c r="S5" s="54"/>
      <c r="T5" s="53"/>
      <c r="U5" s="54"/>
      <c r="V5" s="53"/>
      <c r="W5" s="52"/>
      <c r="X5" s="53"/>
      <c r="Y5" s="53"/>
      <c r="AB5" s="52"/>
      <c r="AC5" s="52"/>
      <c r="AD5" s="53"/>
      <c r="AE5" s="52"/>
      <c r="AF5" s="53"/>
      <c r="AG5" s="52"/>
      <c r="AH5" s="52"/>
    </row>
    <row r="6" spans="2:34" ht="15">
      <c r="B6" s="6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3"/>
      <c r="S6" s="54"/>
      <c r="T6" s="53"/>
      <c r="U6" s="54"/>
      <c r="V6" s="53"/>
      <c r="W6" s="52"/>
      <c r="X6" s="53"/>
      <c r="Y6" s="53"/>
      <c r="AB6" s="52"/>
      <c r="AC6" s="52"/>
      <c r="AD6" s="53"/>
      <c r="AE6" s="52"/>
      <c r="AF6" s="53"/>
      <c r="AG6" s="52"/>
      <c r="AH6" s="52"/>
    </row>
    <row r="7" spans="2:34" ht="15">
      <c r="B7" s="6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3"/>
      <c r="S7" s="54"/>
      <c r="T7" s="53"/>
      <c r="U7" s="54"/>
      <c r="V7" s="53"/>
      <c r="W7" s="52"/>
      <c r="X7" s="53"/>
      <c r="Y7" s="53"/>
      <c r="AB7" s="52"/>
      <c r="AC7" s="52"/>
      <c r="AD7" s="53"/>
      <c r="AE7" s="52"/>
      <c r="AF7" s="53"/>
      <c r="AG7" s="52"/>
      <c r="AH7" s="52"/>
    </row>
    <row r="8" spans="2:34" ht="15">
      <c r="B8" s="6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3"/>
      <c r="S8" s="54"/>
      <c r="T8" s="53"/>
      <c r="U8" s="54"/>
      <c r="V8" s="53"/>
      <c r="W8" s="52"/>
      <c r="X8" s="53"/>
      <c r="Y8" s="53"/>
      <c r="AB8" s="52"/>
      <c r="AC8" s="52"/>
      <c r="AD8" s="53"/>
      <c r="AE8" s="52"/>
      <c r="AF8" s="53"/>
      <c r="AG8" s="52"/>
      <c r="AH8" s="52"/>
    </row>
    <row r="9" spans="2:34" ht="15">
      <c r="B9" s="6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3"/>
      <c r="S9" s="54"/>
      <c r="T9" s="53"/>
      <c r="U9" s="54"/>
      <c r="V9" s="53"/>
      <c r="W9" s="52"/>
      <c r="X9" s="53"/>
      <c r="Y9" s="53"/>
      <c r="AB9" s="52"/>
      <c r="AC9" s="52"/>
      <c r="AD9" s="53"/>
      <c r="AE9" s="52"/>
      <c r="AF9" s="53"/>
      <c r="AG9" s="52"/>
      <c r="AH9" s="52"/>
    </row>
    <row r="10" spans="2:34" ht="15">
      <c r="B10" s="6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3"/>
      <c r="S10" s="54"/>
      <c r="T10" s="53"/>
      <c r="U10" s="54"/>
      <c r="V10" s="53"/>
      <c r="W10" s="52"/>
      <c r="X10" s="53"/>
      <c r="Y10" s="53"/>
      <c r="AB10" s="52"/>
      <c r="AC10" s="52"/>
      <c r="AD10" s="53"/>
      <c r="AE10" s="52"/>
      <c r="AF10" s="53"/>
      <c r="AG10" s="52"/>
      <c r="AH10" s="52"/>
    </row>
    <row r="11" spans="2:34" ht="15">
      <c r="B11" s="6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3"/>
      <c r="S11" s="54"/>
      <c r="T11" s="53"/>
      <c r="U11" s="54"/>
      <c r="V11" s="53"/>
      <c r="W11" s="52"/>
      <c r="X11" s="53"/>
      <c r="Y11" s="53"/>
      <c r="AB11" s="52"/>
      <c r="AC11" s="52"/>
      <c r="AD11" s="53"/>
      <c r="AE11" s="52"/>
      <c r="AF11" s="53"/>
      <c r="AG11" s="52"/>
      <c r="AH11" s="52"/>
    </row>
    <row r="12" spans="2:34" ht="15">
      <c r="B12" s="6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3"/>
      <c r="S12" s="54"/>
      <c r="T12" s="53"/>
      <c r="U12" s="54"/>
      <c r="V12" s="53"/>
      <c r="W12" s="52"/>
      <c r="X12" s="53"/>
      <c r="Y12" s="53"/>
      <c r="AB12" s="52"/>
      <c r="AC12" s="52"/>
      <c r="AD12" s="53"/>
      <c r="AE12" s="52"/>
      <c r="AF12" s="53"/>
      <c r="AG12" s="52"/>
      <c r="AH12" s="52"/>
    </row>
    <row r="13" spans="2:34" ht="15">
      <c r="B13" s="6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3"/>
      <c r="S13" s="54"/>
      <c r="T13" s="53"/>
      <c r="U13" s="54"/>
      <c r="V13" s="53"/>
      <c r="W13" s="52"/>
      <c r="X13" s="53"/>
      <c r="Y13" s="53"/>
      <c r="AB13" s="52"/>
      <c r="AC13" s="52"/>
      <c r="AD13" s="53"/>
      <c r="AE13" s="52"/>
      <c r="AF13" s="53"/>
      <c r="AG13" s="52"/>
      <c r="AH13" s="52"/>
    </row>
    <row r="14" spans="2:34" ht="15">
      <c r="B14" s="6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3"/>
      <c r="S14" s="54"/>
      <c r="T14" s="53"/>
      <c r="U14" s="54"/>
      <c r="V14" s="53"/>
      <c r="W14" s="52"/>
      <c r="X14" s="53"/>
      <c r="Y14" s="53"/>
      <c r="AB14" s="52"/>
      <c r="AC14" s="52"/>
      <c r="AD14" s="53"/>
      <c r="AE14" s="52"/>
      <c r="AF14" s="53"/>
      <c r="AG14" s="52"/>
      <c r="AH14" s="52"/>
    </row>
    <row r="15" spans="2:34" ht="15">
      <c r="B15" s="6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3"/>
      <c r="S15" s="54"/>
      <c r="T15" s="53"/>
      <c r="U15" s="54"/>
      <c r="V15" s="53"/>
      <c r="W15" s="52"/>
      <c r="X15" s="53"/>
      <c r="Y15" s="53"/>
      <c r="AB15" s="52"/>
      <c r="AC15" s="52"/>
      <c r="AD15" s="53"/>
      <c r="AE15" s="52"/>
      <c r="AF15" s="53"/>
      <c r="AG15" s="52"/>
      <c r="AH15" s="52"/>
    </row>
    <row r="16" spans="2:34" ht="15">
      <c r="B16" s="6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3"/>
      <c r="S16" s="54"/>
      <c r="T16" s="53"/>
      <c r="U16" s="54"/>
      <c r="V16" s="53"/>
      <c r="W16" s="52"/>
      <c r="X16" s="53"/>
      <c r="Y16" s="53"/>
      <c r="AB16" s="52"/>
      <c r="AC16" s="52"/>
      <c r="AD16" s="53"/>
      <c r="AE16" s="52"/>
      <c r="AF16" s="53"/>
      <c r="AG16" s="52"/>
      <c r="AH16" s="52"/>
    </row>
    <row r="17" spans="2:34" ht="15">
      <c r="B17" s="6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3"/>
      <c r="S17" s="54"/>
      <c r="T17" s="53"/>
      <c r="U17" s="54"/>
      <c r="V17" s="53"/>
      <c r="W17" s="52"/>
      <c r="X17" s="53"/>
      <c r="Y17" s="53"/>
      <c r="AB17" s="52"/>
      <c r="AC17" s="52"/>
      <c r="AD17" s="53"/>
      <c r="AE17" s="52"/>
      <c r="AF17" s="53"/>
      <c r="AG17" s="52"/>
      <c r="AH17" s="52"/>
    </row>
    <row r="18" spans="2:34" ht="15">
      <c r="B18" s="6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3"/>
      <c r="S18" s="54"/>
      <c r="T18" s="53"/>
      <c r="U18" s="54"/>
      <c r="V18" s="53"/>
      <c r="W18" s="52"/>
      <c r="X18" s="53"/>
      <c r="Y18" s="53"/>
      <c r="AB18" s="52"/>
      <c r="AC18" s="52"/>
      <c r="AD18" s="53"/>
      <c r="AE18" s="52"/>
      <c r="AF18" s="53"/>
      <c r="AG18" s="52"/>
      <c r="AH18" s="52"/>
    </row>
    <row r="19" spans="2:34" ht="15">
      <c r="B19" s="6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3"/>
      <c r="S19" s="54"/>
      <c r="T19" s="53"/>
      <c r="U19" s="54"/>
      <c r="V19" s="53"/>
      <c r="W19" s="52"/>
      <c r="X19" s="53"/>
      <c r="Y19" s="53"/>
      <c r="AB19" s="52"/>
      <c r="AC19" s="52"/>
      <c r="AD19" s="53"/>
      <c r="AE19" s="52"/>
      <c r="AF19" s="53"/>
      <c r="AG19" s="52"/>
      <c r="AH19" s="52"/>
    </row>
    <row r="20" spans="2:34" ht="15">
      <c r="B20" s="6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3"/>
      <c r="S20" s="54"/>
      <c r="T20" s="53"/>
      <c r="U20" s="54"/>
      <c r="V20" s="53"/>
      <c r="W20" s="52"/>
      <c r="X20" s="53"/>
      <c r="Y20" s="53"/>
      <c r="AB20" s="52"/>
      <c r="AC20" s="52"/>
      <c r="AD20" s="53"/>
      <c r="AE20" s="52"/>
      <c r="AF20" s="53"/>
      <c r="AG20" s="52"/>
      <c r="AH20" s="52"/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Foglio5">
    <pageSetUpPr fitToPage="1"/>
  </sheetPr>
  <dimension ref="A1:H21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63.57421875" style="0" bestFit="1" customWidth="1"/>
    <col min="2" max="2" width="22.7109375" style="0" bestFit="1" customWidth="1"/>
    <col min="3" max="3" width="21.00390625" style="0" bestFit="1" customWidth="1"/>
    <col min="4" max="4" width="26.7109375" style="0" bestFit="1" customWidth="1"/>
    <col min="5" max="5" width="16.28125" style="0" bestFit="1" customWidth="1"/>
    <col min="6" max="6" width="22.28125" style="0" bestFit="1" customWidth="1"/>
    <col min="7" max="7" width="21.7109375" style="0" bestFit="1" customWidth="1"/>
  </cols>
  <sheetData>
    <row r="1" spans="1:6" ht="23.25" customHeight="1">
      <c r="A1" s="73" t="s">
        <v>70</v>
      </c>
      <c r="B1" s="74" t="s">
        <v>71</v>
      </c>
      <c r="C1" s="74" t="s">
        <v>71</v>
      </c>
      <c r="D1" s="74" t="s">
        <v>71</v>
      </c>
      <c r="E1" s="74"/>
      <c r="F1" s="75"/>
    </row>
    <row r="2" spans="1:6" ht="19.5" customHeight="1">
      <c r="A2" s="73" t="s">
        <v>72</v>
      </c>
      <c r="B2" s="74"/>
      <c r="C2" s="74"/>
      <c r="D2" s="74"/>
      <c r="E2" s="74"/>
      <c r="F2" s="75"/>
    </row>
    <row r="3" spans="1:6" ht="60.75" customHeight="1">
      <c r="A3" s="79" t="s">
        <v>73</v>
      </c>
      <c r="B3" s="80"/>
      <c r="C3" s="80"/>
      <c r="D3" s="80"/>
      <c r="E3" s="80"/>
      <c r="F3" s="80"/>
    </row>
    <row r="4" spans="1:6" ht="39.75" customHeight="1">
      <c r="A4" s="79" t="s">
        <v>74</v>
      </c>
      <c r="B4" s="79"/>
      <c r="C4" s="79"/>
      <c r="D4" s="79"/>
      <c r="E4" s="79"/>
      <c r="F4" s="79"/>
    </row>
    <row r="5" spans="1:8" ht="27.75" customHeight="1">
      <c r="A5" s="79" t="s">
        <v>75</v>
      </c>
      <c r="B5" s="79"/>
      <c r="C5" s="79"/>
      <c r="D5" s="79"/>
      <c r="E5" s="79"/>
      <c r="F5" s="79"/>
      <c r="G5" s="80"/>
      <c r="H5" s="80"/>
    </row>
    <row r="6" spans="1:7" s="36" customFormat="1" ht="60.75" customHeight="1">
      <c r="A6" s="37" t="s">
        <v>48</v>
      </c>
      <c r="B6" s="38" t="s">
        <v>76</v>
      </c>
      <c r="C6" s="38" t="s">
        <v>50</v>
      </c>
      <c r="D6" s="38" t="s">
        <v>77</v>
      </c>
      <c r="F6" s="37" t="s">
        <v>53</v>
      </c>
      <c r="G6" s="37" t="s">
        <v>54</v>
      </c>
    </row>
    <row r="7" spans="1:8" ht="36.75" customHeight="1">
      <c r="A7" s="79" t="s">
        <v>78</v>
      </c>
      <c r="B7" s="79"/>
      <c r="C7" s="79"/>
      <c r="D7" s="79"/>
      <c r="E7" s="79"/>
      <c r="F7" s="79"/>
      <c r="G7" s="80"/>
      <c r="H7" s="80"/>
    </row>
    <row r="8" spans="1:7" s="35" customFormat="1" ht="42.75" customHeight="1">
      <c r="A8" s="37" t="s">
        <v>79</v>
      </c>
      <c r="B8" s="37" t="s">
        <v>76</v>
      </c>
      <c r="C8" s="38" t="s">
        <v>50</v>
      </c>
      <c r="D8" s="38" t="s">
        <v>77</v>
      </c>
      <c r="F8" s="37" t="s">
        <v>53</v>
      </c>
      <c r="G8" s="37" t="s">
        <v>54</v>
      </c>
    </row>
    <row r="9" spans="1:8" ht="36.75" customHeight="1">
      <c r="A9" s="79" t="s">
        <v>80</v>
      </c>
      <c r="B9" s="79"/>
      <c r="C9" s="79"/>
      <c r="D9" s="79"/>
      <c r="E9" s="79"/>
      <c r="F9" s="79"/>
      <c r="G9" s="80"/>
      <c r="H9" s="80"/>
    </row>
    <row r="10" spans="1:7" s="35" customFormat="1" ht="25.5">
      <c r="A10" s="37" t="s">
        <v>50</v>
      </c>
      <c r="B10" s="37" t="s">
        <v>77</v>
      </c>
      <c r="F10" s="37" t="s">
        <v>53</v>
      </c>
      <c r="G10" s="37" t="s">
        <v>54</v>
      </c>
    </row>
    <row r="11" ht="9" customHeight="1">
      <c r="A11" s="34"/>
    </row>
    <row r="12" ht="12.75" hidden="1"/>
    <row r="13" spans="1:6" ht="37.5" customHeight="1">
      <c r="A13" s="81" t="s">
        <v>81</v>
      </c>
      <c r="B13" s="82" t="s">
        <v>71</v>
      </c>
      <c r="C13" s="82" t="s">
        <v>71</v>
      </c>
      <c r="D13" s="82" t="s">
        <v>71</v>
      </c>
      <c r="E13" s="82"/>
      <c r="F13" s="83"/>
    </row>
    <row r="14" spans="1:6" ht="19.5" customHeight="1">
      <c r="A14" s="76" t="s">
        <v>82</v>
      </c>
      <c r="B14" s="77"/>
      <c r="C14" s="77"/>
      <c r="D14" s="77"/>
      <c r="E14" s="77"/>
      <c r="F14" s="78"/>
    </row>
    <row r="15" spans="1:6" ht="19.5" customHeight="1">
      <c r="A15" s="76" t="s">
        <v>83</v>
      </c>
      <c r="B15" s="77"/>
      <c r="C15" s="77"/>
      <c r="D15" s="77"/>
      <c r="E15" s="77"/>
      <c r="F15" s="78"/>
    </row>
    <row r="16" spans="1:6" ht="19.5" customHeight="1">
      <c r="A16" s="76" t="s">
        <v>84</v>
      </c>
      <c r="B16" s="77"/>
      <c r="C16" s="77"/>
      <c r="D16" s="77"/>
      <c r="E16" s="77"/>
      <c r="F16" s="78"/>
    </row>
    <row r="17" spans="1:6" ht="19.5" customHeight="1">
      <c r="A17" s="76" t="s">
        <v>85</v>
      </c>
      <c r="B17" s="77"/>
      <c r="C17" s="77"/>
      <c r="D17" s="77"/>
      <c r="E17" s="77"/>
      <c r="F17" s="78"/>
    </row>
    <row r="18" spans="1:6" ht="19.5" customHeight="1">
      <c r="A18" s="76" t="s">
        <v>86</v>
      </c>
      <c r="B18" s="77"/>
      <c r="C18" s="77"/>
      <c r="D18" s="77"/>
      <c r="E18" s="77"/>
      <c r="F18" s="78"/>
    </row>
    <row r="19" spans="1:6" ht="19.5" customHeight="1">
      <c r="A19" s="76" t="s">
        <v>87</v>
      </c>
      <c r="B19" s="77"/>
      <c r="C19" s="77"/>
      <c r="D19" s="77"/>
      <c r="E19" s="77"/>
      <c r="F19" s="78"/>
    </row>
    <row r="20" spans="1:6" ht="19.5" customHeight="1">
      <c r="A20" s="76" t="s">
        <v>88</v>
      </c>
      <c r="B20" s="77"/>
      <c r="C20" s="77"/>
      <c r="D20" s="77"/>
      <c r="E20" s="77"/>
      <c r="F20" s="78"/>
    </row>
    <row r="21" spans="1:6" ht="19.5" customHeight="1">
      <c r="A21" s="76" t="s">
        <v>89</v>
      </c>
      <c r="B21" s="77"/>
      <c r="C21" s="77"/>
      <c r="D21" s="77"/>
      <c r="E21" s="77"/>
      <c r="F21" s="78"/>
    </row>
  </sheetData>
  <sheetProtection/>
  <mergeCells count="16">
    <mergeCell ref="A19:F19"/>
    <mergeCell ref="A20:F20"/>
    <mergeCell ref="A5:H5"/>
    <mergeCell ref="A7:H7"/>
    <mergeCell ref="A9:H9"/>
    <mergeCell ref="A18:F18"/>
    <mergeCell ref="A2:F2"/>
    <mergeCell ref="A1:F1"/>
    <mergeCell ref="A21:F21"/>
    <mergeCell ref="A16:F16"/>
    <mergeCell ref="A17:F17"/>
    <mergeCell ref="A3:F3"/>
    <mergeCell ref="A4:F4"/>
    <mergeCell ref="A13:F13"/>
    <mergeCell ref="A14:F14"/>
    <mergeCell ref="A15:F15"/>
  </mergeCells>
  <printOptions/>
  <pageMargins left="0.7" right="0.7" top="0.75" bottom="0.75" header="0.3" footer="0.3"/>
  <pageSetup firstPageNumber="1" useFirstPageNumber="1"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Tarquini Guido</dc:creator>
  <cp:keywords/>
  <dc:description/>
  <cp:lastModifiedBy>Administrator</cp:lastModifiedBy>
  <dcterms:created xsi:type="dcterms:W3CDTF">2020-07-01T06:55:04Z</dcterms:created>
  <dcterms:modified xsi:type="dcterms:W3CDTF">2020-07-01T06:55:04Z</dcterms:modified>
  <cp:category/>
  <cp:version/>
  <cp:contentType/>
  <cp:contentStatus/>
</cp:coreProperties>
</file>