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<sst xmlns="http://schemas.openxmlformats.org/spreadsheetml/2006/main" count="2901" uniqueCount="661">
  <si>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</si>
  <si>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</si>
  <si>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</si>
  <si>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</si>
  <si>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</si>
  <si>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</si>
  <si>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</si>
  <si>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</si>
  <si>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</si>
  <si>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</si>
  <si>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</si>
  <si>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</si>
  <si>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</si>
  <si>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</si>
  <si>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</si>
  <si>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</si>
  <si>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</si>
  <si>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</si>
  <si>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</si>
  <si>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</si>
  <si>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</si>
  <si>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</si>
  <si>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</si>
  <si>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</si>
  <si>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</si>
  <si>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</si>
  <si>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</si>
  <si>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</si>
  <si>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</si>
  <si>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</si>
  <si>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</si>
  <si>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</si>
  <si>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</si>
  <si>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</si>
  <si>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</si>
  <si>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</si>
  <si>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</si>
  <si>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</si>
  <si>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</si>
  <si>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</si>
  <si>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</si>
  <si>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</si>
  <si>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</si>
  <si>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</si>
  <si>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</si>
  <si>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</si>
  <si>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</si>
  <si>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</si>
  <si>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</si>
  <si>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</si>
  <si>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</si>
  <si>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</si>
  <si>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</si>
  <si>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</si>
  <si>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</si>
  <si>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</si>
  <si>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</si>
  <si>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</si>
  <si>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</si>
  <si>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</si>
  <si>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</si>
  <si>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</si>
  <si>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</si>
  <si>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</si>
  <si>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</si>
  <si>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</si>
  <si>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</si>
  <si>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</si>
  <si>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</si>
  <si>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</si>
  <si>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</si>
  <si>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</si>
  <si>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</si>
  <si>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</si>
  <si>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</si>
  <si>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</si>
  <si>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</si>
  <si>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</si>
  <si>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</si>
  <si>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</si>
  <si>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</si>
  <si>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</si>
  <si>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</si>
  <si>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</si>
  <si>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</si>
  <si>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</si>
  <si>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</si>
  <si>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</si>
  <si>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</si>
  <si>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</si>
  <si>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</si>
  <si>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</si>
  <si>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</si>
  <si>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</si>
  <si>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</si>
  <si>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</si>
  <si>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118-U.S.R. ABRUZZO</t>
  </si>
  <si>
    <t>2116</t>
  </si>
  <si>
    <t>5</t>
  </si>
  <si>
    <t>Ordine di pagare</t>
  </si>
  <si>
    <t>202307040121163</t>
  </si>
  <si>
    <t>013</t>
  </si>
  <si>
    <t>1562,00</t>
  </si>
  <si>
    <t>E.P.  S.p.A.</t>
  </si>
  <si>
    <t>05577471005</t>
  </si>
  <si>
    <t>B PASTO ATP CHIETI GENNAIO - MAGGIO 2023</t>
  </si>
  <si>
    <t>0,00</t>
  </si>
  <si>
    <t>14075</t>
  </si>
  <si>
    <t>2900/TC</t>
  </si>
  <si>
    <t>E.P. SPA</t>
  </si>
  <si>
    <t>CO</t>
  </si>
  <si>
    <t>202307040121165</t>
  </si>
  <si>
    <t>4566,72</t>
  </si>
  <si>
    <t>BUONI PASTO ATP PESCARA GENNAIO MAGGIO  2023</t>
  </si>
  <si>
    <t>14076</t>
  </si>
  <si>
    <t>2945/TC</t>
  </si>
  <si>
    <t>2</t>
  </si>
  <si>
    <t>2139</t>
  </si>
  <si>
    <t>7</t>
  </si>
  <si>
    <t>20230704012139182</t>
  </si>
  <si>
    <t>081</t>
  </si>
  <si>
    <t>1177,00</t>
  </si>
  <si>
    <t>Poste Italiane S.p.A.</t>
  </si>
  <si>
    <t>97103880585</t>
  </si>
  <si>
    <t>FATTURE SERVIZIO PICK UP USR 2023</t>
  </si>
  <si>
    <t>231,00</t>
  </si>
  <si>
    <t>16015</t>
  </si>
  <si>
    <t>1023266887</t>
  </si>
  <si>
    <t>POSTE ITALIANE S.P.A.</t>
  </si>
  <si>
    <t>32-Servizi istituzionali e generali delle amministrazioni pubbliche</t>
  </si>
  <si>
    <t>3-Servizi e affari generali per le amministrazioni di competenza</t>
  </si>
  <si>
    <t>2539</t>
  </si>
  <si>
    <t>202307040125393</t>
  </si>
  <si>
    <t>089</t>
  </si>
  <si>
    <t>10549,21</t>
  </si>
  <si>
    <t>COM METODI S.P.A.</t>
  </si>
  <si>
    <t>07120730150</t>
  </si>
  <si>
    <t>GESTIONE PSS VISITE MEDICHE USR COM METODY</t>
  </si>
  <si>
    <t>2444,18</t>
  </si>
  <si>
    <t>15362</t>
  </si>
  <si>
    <t>FV23-2308</t>
  </si>
  <si>
    <t>2976,00</t>
  </si>
  <si>
    <t>15363</t>
  </si>
  <si>
    <t>FV23-2305</t>
  </si>
  <si>
    <t>5129,03</t>
  </si>
  <si>
    <t>15364</t>
  </si>
  <si>
    <t>FV23-2306</t>
  </si>
  <si>
    <t>8</t>
  </si>
  <si>
    <t>20230704012139153</t>
  </si>
  <si>
    <t>060</t>
  </si>
  <si>
    <t>1487,53</t>
  </si>
  <si>
    <t>FASTWEB SpA</t>
  </si>
  <si>
    <t>12878470157</t>
  </si>
  <si>
    <t>SPESE TELEFONIA FISSA - AT TE</t>
  </si>
  <si>
    <t>305,60</t>
  </si>
  <si>
    <t>14326</t>
  </si>
  <si>
    <t>PAE0015851</t>
  </si>
  <si>
    <t>FASTWEB SPA</t>
  </si>
  <si>
    <t>20230704012139178</t>
  </si>
  <si>
    <t>953,39</t>
  </si>
  <si>
    <t>FATTURE FASTWEB USR ABRUZZO</t>
  </si>
  <si>
    <t>258,94</t>
  </si>
  <si>
    <t>1191</t>
  </si>
  <si>
    <t>PAE0000750</t>
  </si>
  <si>
    <t>237,30</t>
  </si>
  <si>
    <t>3649</t>
  </si>
  <si>
    <t>PAE0009310</t>
  </si>
  <si>
    <t>20230704012139290</t>
  </si>
  <si>
    <t>950,00</t>
  </si>
  <si>
    <t>TESTARDI MARIA e C. snc</t>
  </si>
  <si>
    <t>01474400676</t>
  </si>
  <si>
    <t>AT TE - PULIZIE  UFFICIO - NOV 23</t>
  </si>
  <si>
    <t>2850,00</t>
  </si>
  <si>
    <t>-2850,00</t>
  </si>
  <si>
    <t>21466</t>
  </si>
  <si>
    <t>201</t>
  </si>
  <si>
    <t>TESTARDI SRL</t>
  </si>
  <si>
    <t>4</t>
  </si>
  <si>
    <t>20230704012139295</t>
  </si>
  <si>
    <t>045</t>
  </si>
  <si>
    <t>1250,00</t>
  </si>
  <si>
    <t>TECNODID s.r.l. EDITRICE</t>
  </si>
  <si>
    <t>00659430631</t>
  </si>
  <si>
    <t>FATT EFAT-2023-2545 DEL 14-12-23</t>
  </si>
  <si>
    <t>21474</t>
  </si>
  <si>
    <t>EFAT/2023/2545</t>
  </si>
  <si>
    <t>TECNODID SRL</t>
  </si>
  <si>
    <t>12</t>
  </si>
  <si>
    <t>2133</t>
  </si>
  <si>
    <t>2023070401213395</t>
  </si>
  <si>
    <t>035</t>
  </si>
  <si>
    <t>591,60</t>
  </si>
  <si>
    <t>SCIARRA GIUSEPPE</t>
  </si>
  <si>
    <t>SCRGPP48L09L103C</t>
  </si>
  <si>
    <t>LIQUIDAZIONE CTU SENT. 439 2022 PARCELLA N.89 DR SCIARRA ATP</t>
  </si>
  <si>
    <t>19423</t>
  </si>
  <si>
    <t>89</t>
  </si>
  <si>
    <t>GIUSEPPE SCIARRA</t>
  </si>
  <si>
    <t>224,98</t>
  </si>
  <si>
    <t>10912</t>
  </si>
  <si>
    <t>PAE0018636</t>
  </si>
  <si>
    <t>232,17</t>
  </si>
  <si>
    <t>10914</t>
  </si>
  <si>
    <t>PAE0027578</t>
  </si>
  <si>
    <t>202307040121161</t>
  </si>
  <si>
    <t>15455,28</t>
  </si>
  <si>
    <t>FATT 2489TC DEL 05.09.2023 USR ABRUZZO</t>
  </si>
  <si>
    <t>12797</t>
  </si>
  <si>
    <t>2489/TC</t>
  </si>
  <si>
    <t>20230704012139287</t>
  </si>
  <si>
    <t>065</t>
  </si>
  <si>
    <t>39,85</t>
  </si>
  <si>
    <t>Hera Comm S.p.A.</t>
  </si>
  <si>
    <t>02221101203</t>
  </si>
  <si>
    <t>AT TE- CONSUMO GAS OTT 2023 - FUI HERA</t>
  </si>
  <si>
    <t>21409</t>
  </si>
  <si>
    <t>412317714947</t>
  </si>
  <si>
    <t>HERA COMM S.P.A.</t>
  </si>
  <si>
    <t>14208</t>
  </si>
  <si>
    <t>PAE0022042</t>
  </si>
  <si>
    <t>189,59</t>
  </si>
  <si>
    <t>14212</t>
  </si>
  <si>
    <t>PAE0015850</t>
  </si>
  <si>
    <t>9</t>
  </si>
  <si>
    <t>20230704012139160</t>
  </si>
  <si>
    <t>141,69</t>
  </si>
  <si>
    <t>SPESE POSTALI - MAG GIU - AT TE</t>
  </si>
  <si>
    <t>74,18</t>
  </si>
  <si>
    <t>15201</t>
  </si>
  <si>
    <t>1023198252</t>
  </si>
  <si>
    <t>67,51</t>
  </si>
  <si>
    <t>15204</t>
  </si>
  <si>
    <t>1023175368</t>
  </si>
  <si>
    <t>20230704012139163</t>
  </si>
  <si>
    <t>79,70</t>
  </si>
  <si>
    <t>ENEL ENERGIA SPA</t>
  </si>
  <si>
    <t>06655971007</t>
  </si>
  <si>
    <t>FUI GAS - GIU LUG - 2023</t>
  </si>
  <si>
    <t>15220</t>
  </si>
  <si>
    <t>004356303445</t>
  </si>
  <si>
    <t>ENEL ENERGIA S.P.A.</t>
  </si>
  <si>
    <t>15221</t>
  </si>
  <si>
    <t>004350130818</t>
  </si>
  <si>
    <t>20230704012139161</t>
  </si>
  <si>
    <t>FATT 675 - PULIZIE MESE DI LUGLIO 2023 - AT TE</t>
  </si>
  <si>
    <t>15224</t>
  </si>
  <si>
    <t>675</t>
  </si>
  <si>
    <t>242,00</t>
  </si>
  <si>
    <t>15439</t>
  </si>
  <si>
    <t>1023243478</t>
  </si>
  <si>
    <t>20230704012139180</t>
  </si>
  <si>
    <t>1761,07</t>
  </si>
  <si>
    <t>FATTURE FASTWEB 2023 USR</t>
  </si>
  <si>
    <t>270,77</t>
  </si>
  <si>
    <t>15445</t>
  </si>
  <si>
    <t>PAE0035620</t>
  </si>
  <si>
    <t>20230704012139192</t>
  </si>
  <si>
    <t>020</t>
  </si>
  <si>
    <t>1636,97</t>
  </si>
  <si>
    <t>MYO S.P.A.</t>
  </si>
  <si>
    <t>03222970406</t>
  </si>
  <si>
    <t>FATT N 2040_230024065 MAT CANCE ATP CH PE</t>
  </si>
  <si>
    <t>16551</t>
  </si>
  <si>
    <t>2040/230024065</t>
  </si>
  <si>
    <t>MYO SPA</t>
  </si>
  <si>
    <t>20230704012139232</t>
  </si>
  <si>
    <t>304,87</t>
  </si>
  <si>
    <t>SPESE POSTALI M+A+M+G+L+A 2022 + F 2023 - AT TE</t>
  </si>
  <si>
    <t>13,00</t>
  </si>
  <si>
    <t>19461</t>
  </si>
  <si>
    <t>1023092735</t>
  </si>
  <si>
    <t>13,98</t>
  </si>
  <si>
    <t>19464</t>
  </si>
  <si>
    <t>1022257690</t>
  </si>
  <si>
    <t>40,31</t>
  </si>
  <si>
    <t>19465</t>
  </si>
  <si>
    <t>1022220643</t>
  </si>
  <si>
    <t>20230704012139248</t>
  </si>
  <si>
    <t>22,08</t>
  </si>
  <si>
    <t>AT TE - 1023302521 - SPESE POSTALI OTT 23</t>
  </si>
  <si>
    <t>20718</t>
  </si>
  <si>
    <t>1023302521</t>
  </si>
  <si>
    <t>20230704012139268</t>
  </si>
  <si>
    <t>9,68</t>
  </si>
  <si>
    <t>FATT 1023300354 DEL 06.12.23 USR</t>
  </si>
  <si>
    <t>20806</t>
  </si>
  <si>
    <t>1023300354</t>
  </si>
  <si>
    <t>20230704012139266</t>
  </si>
  <si>
    <t>257,59</t>
  </si>
  <si>
    <t>FATT PAE0043891 DEL 30 NOV 2023 USR</t>
  </si>
  <si>
    <t>20809</t>
  </si>
  <si>
    <t>PAE0043891</t>
  </si>
  <si>
    <t>20230704012139264</t>
  </si>
  <si>
    <t>1315,20</t>
  </si>
  <si>
    <t>BLUE STAR SRL</t>
  </si>
  <si>
    <t>02635110691</t>
  </si>
  <si>
    <t>FATTURE OTT E NOV 23 PULIZIE USR</t>
  </si>
  <si>
    <t>657,60</t>
  </si>
  <si>
    <t>20811</t>
  </si>
  <si>
    <t>382/FE</t>
  </si>
  <si>
    <t>20230704012139200</t>
  </si>
  <si>
    <t>208,65</t>
  </si>
  <si>
    <t>1023228822 - SPESE POSTALI LUGLIO - AT TE</t>
  </si>
  <si>
    <t>16925</t>
  </si>
  <si>
    <t>1023228822</t>
  </si>
  <si>
    <t>20230704012139202</t>
  </si>
  <si>
    <t>1900,00</t>
  </si>
  <si>
    <t>PULIZIE LOCALI - AGO  SET- AT TE</t>
  </si>
  <si>
    <t>16946</t>
  </si>
  <si>
    <t>883</t>
  </si>
  <si>
    <t>16947</t>
  </si>
  <si>
    <t>781</t>
  </si>
  <si>
    <t>2023070401213315</t>
  </si>
  <si>
    <t>092</t>
  </si>
  <si>
    <t>367,67</t>
  </si>
  <si>
    <t>DI CARLO GIUSEPPE</t>
  </si>
  <si>
    <t>DCRGPP69M09G438L</t>
  </si>
  <si>
    <t>PARCELLA N. 22 AVV.DI CARLO GIUSEPPE ATP PE</t>
  </si>
  <si>
    <t>17169</t>
  </si>
  <si>
    <t>22</t>
  </si>
  <si>
    <t>189,80</t>
  </si>
  <si>
    <t>14197</t>
  </si>
  <si>
    <t>PAE0004184</t>
  </si>
  <si>
    <t>14199</t>
  </si>
  <si>
    <t>PAE0004185</t>
  </si>
  <si>
    <t>191,34</t>
  </si>
  <si>
    <t>14204</t>
  </si>
  <si>
    <t>PAE0022041</t>
  </si>
  <si>
    <t>20230704012139205</t>
  </si>
  <si>
    <t>063</t>
  </si>
  <si>
    <t>2322,34</t>
  </si>
  <si>
    <t>BFF Bank S.p.a.</t>
  </si>
  <si>
    <t>07960110158</t>
  </si>
  <si>
    <t>ELETTRICITA-GIU LUG AGO-CESS CRED HERA COMM-AT TE</t>
  </si>
  <si>
    <t>723,53</t>
  </si>
  <si>
    <t>17135</t>
  </si>
  <si>
    <t>412309378363</t>
  </si>
  <si>
    <t>834,38</t>
  </si>
  <si>
    <t>17139</t>
  </si>
  <si>
    <t>412311829500</t>
  </si>
  <si>
    <t>764,43</t>
  </si>
  <si>
    <t>17142</t>
  </si>
  <si>
    <t>412312728197</t>
  </si>
  <si>
    <t>20230704012139165</t>
  </si>
  <si>
    <t>183,18</t>
  </si>
  <si>
    <t>FATTURA FASTWEB PERIODO LUG.-AGO. 2023 ATPAQ</t>
  </si>
  <si>
    <t>15308</t>
  </si>
  <si>
    <t>PAE0032693</t>
  </si>
  <si>
    <t>20230704012139167</t>
  </si>
  <si>
    <t>1083,32</t>
  </si>
  <si>
    <t>CE.IM SRL</t>
  </si>
  <si>
    <t>12643501005</t>
  </si>
  <si>
    <t>CE IM SRL FATT 2023 322_E PUL UFF IV SETT 23</t>
  </si>
  <si>
    <t>15316</t>
  </si>
  <si>
    <t>2023   322/E</t>
  </si>
  <si>
    <t>CE. IM. SRL</t>
  </si>
  <si>
    <t>20230704012139172</t>
  </si>
  <si>
    <t>183,46</t>
  </si>
  <si>
    <t>FASTWEB FATT PAE0029181 ATP CH LUGLIO_AG 2023</t>
  </si>
  <si>
    <t>15418</t>
  </si>
  <si>
    <t>PAE0029181</t>
  </si>
  <si>
    <t>20230704012139174</t>
  </si>
  <si>
    <t>304,76</t>
  </si>
  <si>
    <t>FASTWEB FATT PAE0031216 ATP PE LUGLIO_AG 2023</t>
  </si>
  <si>
    <t>15419</t>
  </si>
  <si>
    <t>PAE0031216</t>
  </si>
  <si>
    <t>20230704012139210</t>
  </si>
  <si>
    <t>501,45</t>
  </si>
  <si>
    <t>TELEFONIA FISSA - AT TE</t>
  </si>
  <si>
    <t>17194</t>
  </si>
  <si>
    <t>PAE0030151</t>
  </si>
  <si>
    <t>20230704012139176</t>
  </si>
  <si>
    <t>PULIZIA SEDE USR AGO - SETT 2023</t>
  </si>
  <si>
    <t>15355</t>
  </si>
  <si>
    <t>277/FE</t>
  </si>
  <si>
    <t>15359</t>
  </si>
  <si>
    <t>290/FE</t>
  </si>
  <si>
    <t>20230704012139221</t>
  </si>
  <si>
    <t>1130,30</t>
  </si>
  <si>
    <t>A2A ENERGIA S.P.A.</t>
  </si>
  <si>
    <t>12883420155</t>
  </si>
  <si>
    <t>FATT A2A ENERGIA DECR. IMPEGNO 1171 ATP TE</t>
  </si>
  <si>
    <t>9289</t>
  </si>
  <si>
    <t>822000340072</t>
  </si>
  <si>
    <t>A2A ENERGIA SPA</t>
  </si>
  <si>
    <t>20230704012139184</t>
  </si>
  <si>
    <t>5,12</t>
  </si>
  <si>
    <t>POSTE IT ATP CH LUGLIO 2023</t>
  </si>
  <si>
    <t>16149</t>
  </si>
  <si>
    <t>1023226875</t>
  </si>
  <si>
    <t>20230704012139215</t>
  </si>
  <si>
    <t>004381436662 GAS SETT 23 - AT TE</t>
  </si>
  <si>
    <t>17725</t>
  </si>
  <si>
    <t>004381436662</t>
  </si>
  <si>
    <t>20230704012139217</t>
  </si>
  <si>
    <t>742,36</t>
  </si>
  <si>
    <t>412314686687 ELETTRICITA' FUI - SETT 23 - AT TE</t>
  </si>
  <si>
    <t>17729</t>
  </si>
  <si>
    <t>412314686687</t>
  </si>
  <si>
    <t>20230704012139196</t>
  </si>
  <si>
    <t>CE.IM FATT N. 358_E PUL UFF ATP CH PE OTTOBRE 2023</t>
  </si>
  <si>
    <t>16854</t>
  </si>
  <si>
    <t>2023   358/E</t>
  </si>
  <si>
    <t>20230704012139195</t>
  </si>
  <si>
    <t>021</t>
  </si>
  <si>
    <t>61,75</t>
  </si>
  <si>
    <t>GIUFFRE' FRANCIS LEFEBVRE</t>
  </si>
  <si>
    <t>00829840156</t>
  </si>
  <si>
    <t>GENDA LEGALE 2023 - AT TE</t>
  </si>
  <si>
    <t>65,00</t>
  </si>
  <si>
    <t>-3,25</t>
  </si>
  <si>
    <t>16770</t>
  </si>
  <si>
    <t>V20168777/2022</t>
  </si>
  <si>
    <t>GIUFFRE' FRANCIS LEFEBVRE SPA</t>
  </si>
  <si>
    <t>20230704012139223</t>
  </si>
  <si>
    <t>5,49</t>
  </si>
  <si>
    <t>POSTE IT ATP CH AGOSTO 2023</t>
  </si>
  <si>
    <t>18249</t>
  </si>
  <si>
    <t>1023249801</t>
  </si>
  <si>
    <t>20230704012139224</t>
  </si>
  <si>
    <t>12,46</t>
  </si>
  <si>
    <t>POSTE IT ATP PE AGOSTO _SETTEMBRE 2023</t>
  </si>
  <si>
    <t>6,97</t>
  </si>
  <si>
    <t>18253</t>
  </si>
  <si>
    <t>1023250413</t>
  </si>
  <si>
    <t>16,22</t>
  </si>
  <si>
    <t>19467</t>
  </si>
  <si>
    <t>1022211942</t>
  </si>
  <si>
    <t>39,97</t>
  </si>
  <si>
    <t>19469</t>
  </si>
  <si>
    <t>1022179440</t>
  </si>
  <si>
    <t>23,76</t>
  </si>
  <si>
    <t>19472</t>
  </si>
  <si>
    <t>1022152697</t>
  </si>
  <si>
    <t>157,63</t>
  </si>
  <si>
    <t>19473</t>
  </si>
  <si>
    <t>1022121532</t>
  </si>
  <si>
    <t>195,85</t>
  </si>
  <si>
    <t>17106</t>
  </si>
  <si>
    <t>PAE0030150</t>
  </si>
  <si>
    <t>202307040125394</t>
  </si>
  <si>
    <t>7091,86</t>
  </si>
  <si>
    <t>ATTIVITA GESTIONE SICUREZZA USR</t>
  </si>
  <si>
    <t>3545,93</t>
  </si>
  <si>
    <t>15374</t>
  </si>
  <si>
    <t>FV23-2304</t>
  </si>
  <si>
    <t>15375</t>
  </si>
  <si>
    <t>FV23-2307</t>
  </si>
  <si>
    <t>473,00</t>
  </si>
  <si>
    <t>15382</t>
  </si>
  <si>
    <t>1023246682</t>
  </si>
  <si>
    <t>15384</t>
  </si>
  <si>
    <t>1023233637</t>
  </si>
  <si>
    <t>242,93</t>
  </si>
  <si>
    <t>15387</t>
  </si>
  <si>
    <t>PAE0037605</t>
  </si>
  <si>
    <t>242,45</t>
  </si>
  <si>
    <t>15388</t>
  </si>
  <si>
    <t>PAE0044880</t>
  </si>
  <si>
    <t>250,88</t>
  </si>
  <si>
    <t>15389</t>
  </si>
  <si>
    <t>PAE0000645</t>
  </si>
  <si>
    <t>246,15</t>
  </si>
  <si>
    <t>15391</t>
  </si>
  <si>
    <t>PAE0009627</t>
  </si>
  <si>
    <t>271,49</t>
  </si>
  <si>
    <t>15392</t>
  </si>
  <si>
    <t>PAE0018492</t>
  </si>
  <si>
    <t>236,40</t>
  </si>
  <si>
    <t>15393</t>
  </si>
  <si>
    <t>PAE0026855</t>
  </si>
  <si>
    <t>20230704012139183</t>
  </si>
  <si>
    <t>21,35</t>
  </si>
  <si>
    <t>FATTURE POSTE CONTRATTO 001 USR</t>
  </si>
  <si>
    <t>15394</t>
  </si>
  <si>
    <t>1023226874</t>
  </si>
  <si>
    <t>20230704012139170</t>
  </si>
  <si>
    <t>496,22</t>
  </si>
  <si>
    <t>CSG Facility Soc. Coop.</t>
  </si>
  <si>
    <t>01491500425</t>
  </si>
  <si>
    <t>N. 2 FATT. CSG FAC. AGO.-SETT. 2023 PULIZIE ATPAQ</t>
  </si>
  <si>
    <t>248,11</t>
  </si>
  <si>
    <t>15398</t>
  </si>
  <si>
    <t>1034</t>
  </si>
  <si>
    <t>CSG FACILITY SOC. COOP.</t>
  </si>
  <si>
    <t>15399</t>
  </si>
  <si>
    <t>1173</t>
  </si>
  <si>
    <t>20230704012139211</t>
  </si>
  <si>
    <t>142,63</t>
  </si>
  <si>
    <t>FUI GAS  ENEL - MAG AGO 2023 - AT TE</t>
  </si>
  <si>
    <t>17352</t>
  </si>
  <si>
    <t>004365648176</t>
  </si>
  <si>
    <t>102,78</t>
  </si>
  <si>
    <t>17354</t>
  </si>
  <si>
    <t>004337330677</t>
  </si>
  <si>
    <t>2023070401211611</t>
  </si>
  <si>
    <t>8741,52</t>
  </si>
  <si>
    <t>LIQUIDAZIONE BP EP CAP 2116 PG 5 ATP TE</t>
  </si>
  <si>
    <t>19745</t>
  </si>
  <si>
    <t>4476/TC</t>
  </si>
  <si>
    <t>18259</t>
  </si>
  <si>
    <t>1023277212</t>
  </si>
  <si>
    <t>202307040121167</t>
  </si>
  <si>
    <t>33580,16</t>
  </si>
  <si>
    <t>FATT 4283-TC DEL 21.11.2023 B. PASTO USR -ATP AQ</t>
  </si>
  <si>
    <t>19353</t>
  </si>
  <si>
    <t>4283/TC</t>
  </si>
  <si>
    <t>20230704012139231</t>
  </si>
  <si>
    <t>FATT 1023291627 POSTE PICK UP USR</t>
  </si>
  <si>
    <t>19354</t>
  </si>
  <si>
    <t>1023291627</t>
  </si>
  <si>
    <t>20230704012139233</t>
  </si>
  <si>
    <t>10,92</t>
  </si>
  <si>
    <t>FATT 1023276515 USR ATP AQ</t>
  </si>
  <si>
    <t>19357</t>
  </si>
  <si>
    <t>1023276515</t>
  </si>
  <si>
    <t>19359</t>
  </si>
  <si>
    <t>331/FE</t>
  </si>
  <si>
    <t>20230704012139198</t>
  </si>
  <si>
    <t>066</t>
  </si>
  <si>
    <t>85,49</t>
  </si>
  <si>
    <t>Aruba S.p.A.</t>
  </si>
  <si>
    <t>04552920482</t>
  </si>
  <si>
    <t>1000231500003487 MO16630801 DOMINIO+DATABASE-AT TE</t>
  </si>
  <si>
    <t>16890</t>
  </si>
  <si>
    <t>1000231500003487</t>
  </si>
  <si>
    <t>ARUBA SPA</t>
  </si>
  <si>
    <t>20230704012139247</t>
  </si>
  <si>
    <t>9,88</t>
  </si>
  <si>
    <t>POSTE IT ATP CHIETI OTTOBRE 2023</t>
  </si>
  <si>
    <t>20309</t>
  </si>
  <si>
    <t>1023300355</t>
  </si>
  <si>
    <t>20230704012139214</t>
  </si>
  <si>
    <t>174,98</t>
  </si>
  <si>
    <t>SPESE POSTALI AGO SET 23 - AT TE</t>
  </si>
  <si>
    <t>104,67</t>
  </si>
  <si>
    <t>17657</t>
  </si>
  <si>
    <t>1023251455</t>
  </si>
  <si>
    <t>70,31</t>
  </si>
  <si>
    <t>17658</t>
  </si>
  <si>
    <t>1023274760</t>
  </si>
  <si>
    <t>19-Reclutamento e aggiornamento dei dirigenti scolastici e del personale scolastico per l'istruzione</t>
  </si>
  <si>
    <t>2339</t>
  </si>
  <si>
    <t>6</t>
  </si>
  <si>
    <t>2023070401233946</t>
  </si>
  <si>
    <t>2976,16</t>
  </si>
  <si>
    <t>FATT 2040-230030325 DEL 8.12.23 USR</t>
  </si>
  <si>
    <t>21265</t>
  </si>
  <si>
    <t>2040/230030325</t>
  </si>
  <si>
    <t>20230704012133128</t>
  </si>
  <si>
    <t>605,28</t>
  </si>
  <si>
    <t>FLAGIELLO ORSOLA</t>
  </si>
  <si>
    <t>FLGRSL64C47G902A</t>
  </si>
  <si>
    <t>LIQUIDAZIONE CTU FLAGIELLI SENT N 54 2022 RIC PINCELLI IVONN</t>
  </si>
  <si>
    <t>21096</t>
  </si>
  <si>
    <t>25</t>
  </si>
  <si>
    <t>ORSOLA FLAGIELLO</t>
  </si>
  <si>
    <t>20230704012139279</t>
  </si>
  <si>
    <t>FATT. OTT.-NOV. 2023 CIG Z1F3442B64 PULIZIE ATP AQ</t>
  </si>
  <si>
    <t>21099</t>
  </si>
  <si>
    <t>1305</t>
  </si>
  <si>
    <t>21115</t>
  </si>
  <si>
    <t>1457</t>
  </si>
  <si>
    <t>21367</t>
  </si>
  <si>
    <t>1081</t>
  </si>
  <si>
    <t>20230704012139283</t>
  </si>
  <si>
    <t>2997,43</t>
  </si>
  <si>
    <t>GIMAR ITALIA S.R.L.</t>
  </si>
  <si>
    <t>01426370670</t>
  </si>
  <si>
    <t>AT TE - ORDINE 7444683 2023 - FACILE CONSUMO</t>
  </si>
  <si>
    <t>21331</t>
  </si>
  <si>
    <t>072300329</t>
  </si>
  <si>
    <t>GIMAR ITALIA SRL</t>
  </si>
  <si>
    <t>2023070401211615</t>
  </si>
  <si>
    <t>6906,88</t>
  </si>
  <si>
    <t>BUONI PASTO ATP PE PERIODO MAGGIO OTTOBRE 2023</t>
  </si>
  <si>
    <t>19908</t>
  </si>
  <si>
    <t>4524/TC</t>
  </si>
  <si>
    <t>20230704012139239</t>
  </si>
  <si>
    <t>191,57</t>
  </si>
  <si>
    <t>FASTWEB ATP CHIETI PERIODO SETTEMBRE_OTTOBRE 2023</t>
  </si>
  <si>
    <t>19958</t>
  </si>
  <si>
    <t>PAE0038393</t>
  </si>
  <si>
    <t>20230704012139241</t>
  </si>
  <si>
    <t>309,40</t>
  </si>
  <si>
    <t>FASTWEB ATP PESCARA PERIODO SETTEMBRE_OTTOBRE 2023</t>
  </si>
  <si>
    <t>19961</t>
  </si>
  <si>
    <t>PAE0041846</t>
  </si>
  <si>
    <t>20230704012139243</t>
  </si>
  <si>
    <t>500,83</t>
  </si>
  <si>
    <t>TELEFONIA FISSA CANONE N-D   CONSUMI S-O - AT TE</t>
  </si>
  <si>
    <t>20037</t>
  </si>
  <si>
    <t>PAE0041049</t>
  </si>
  <si>
    <t>195,23</t>
  </si>
  <si>
    <t>20039</t>
  </si>
  <si>
    <t>PAE0041048</t>
  </si>
  <si>
    <t>20230704012139245</t>
  </si>
  <si>
    <t>CE.IM SRL PULIZIA ATP CH PE NOVEMBRE 2023</t>
  </si>
  <si>
    <t>20100</t>
  </si>
  <si>
    <t>2023   403/E</t>
  </si>
  <si>
    <t>20230704012139237</t>
  </si>
  <si>
    <t>993 - PULIZIE LOCALI OTTOBRE 23 - AT TE</t>
  </si>
  <si>
    <t>19880</t>
  </si>
  <si>
    <t>993</t>
  </si>
  <si>
    <t>2023070401211613</t>
  </si>
  <si>
    <t>3692,00</t>
  </si>
  <si>
    <t>BUONI PASTO ATP CH PERIODO MAGGIO DICEMBRE 2023</t>
  </si>
  <si>
    <t>19902</t>
  </si>
  <si>
    <t>4527/TC</t>
  </si>
  <si>
    <t>2023070401213353</t>
  </si>
  <si>
    <t>641,28</t>
  </si>
  <si>
    <t>AVVOCATO DI CARLO GIUSEPPE</t>
  </si>
  <si>
    <t>LIQUIDAZIONE PARCELLA N. 23</t>
  </si>
  <si>
    <t>18287</t>
  </si>
  <si>
    <t>23</t>
  </si>
  <si>
    <t>2023070401213354</t>
  </si>
  <si>
    <t>259,22</t>
  </si>
  <si>
    <t>AVV .DI CARLO PARCELLA N.24</t>
  </si>
  <si>
    <t>18288</t>
  </si>
  <si>
    <t>24</t>
  </si>
  <si>
    <t>20230704012139235</t>
  </si>
  <si>
    <t>049</t>
  </si>
  <si>
    <t>153,00</t>
  </si>
  <si>
    <t>OPI FIRESAFE 2RL</t>
  </si>
  <si>
    <t>02357730304</t>
  </si>
  <si>
    <t>MANUTENZIONE SEMESTRALE ESTINTORI - AT TE</t>
  </si>
  <si>
    <t>19723</t>
  </si>
  <si>
    <t>2023-F21-0004262</t>
  </si>
  <si>
    <t>OPI FIRESAFE SRL</t>
  </si>
  <si>
    <t>20230704012139269</t>
  </si>
  <si>
    <t>156,88</t>
  </si>
  <si>
    <t>FATTURA FASTWEB N. PAE0038324 SET.-OTT. 2023 ATP AQ</t>
  </si>
  <si>
    <t>20871</t>
  </si>
  <si>
    <t>PAE0038324</t>
  </si>
  <si>
    <t>202307040125396</t>
  </si>
  <si>
    <t>315,00</t>
  </si>
  <si>
    <t>FIRE GROUP ANTINCENDIO SAS</t>
  </si>
  <si>
    <t>01902160686</t>
  </si>
  <si>
    <t>FATT 2092_00 MAN. ESTINTORI ATP CH NOV 2023</t>
  </si>
  <si>
    <t>21449</t>
  </si>
  <si>
    <t>2092\00</t>
  </si>
  <si>
    <t>FIRE GROUP ANTICENDIO SAS</t>
  </si>
  <si>
    <t>20230704012139293</t>
  </si>
  <si>
    <t>1840,37</t>
  </si>
  <si>
    <t>AT TE - ENEGIA ELETTRICA OTT + NOV 2023</t>
  </si>
  <si>
    <t>864,16</t>
  </si>
  <si>
    <t>21671</t>
  </si>
  <si>
    <t>412316377026</t>
  </si>
  <si>
    <t>976,21</t>
  </si>
  <si>
    <t>21673</t>
  </si>
  <si>
    <t>412318427394</t>
  </si>
  <si>
    <t>g.tarquini</t>
  </si>
  <si>
    <t>09-01-2024</t>
  </si>
  <si>
    <t>17.12</t>
  </si>
  <si>
    <t>739</t>
  </si>
  <si>
    <t>NO</t>
  </si>
  <si>
    <t>2023</t>
  </si>
  <si>
    <t>01-10-2023</t>
  </si>
  <si>
    <t>31-12-2023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</si>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</sst>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50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0" fontId="40" fillId="20" borderId="5" applyNumberFormat="0" applyAlignment="0" applyProtection="0"/>
    <xf numFmtId="0" fontId="15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19.993688991288316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96</v>
      </c>
      <c r="C5" s="28"/>
      <c r="E5" s="33"/>
    </row>
    <row r="6" spans="1:7" ht="27.75" customHeight="1">
      <c r="A6" s="23" t="s">
        <v>4</v>
      </c>
      <c r="B6" s="27" t="s">
        <v>651</v>
      </c>
      <c r="C6" s="28"/>
      <c r="E6" s="32" t="s">
        <v>5</v>
      </c>
      <c r="F6" s="11" t="s">
        <v>655</v>
      </c>
      <c r="G6" s="12"/>
    </row>
    <row r="7" spans="1:7" ht="27" customHeight="1">
      <c r="A7" s="23" t="s">
        <v>6</v>
      </c>
      <c r="B7" s="44" t="s">
        <v>652</v>
      </c>
      <c r="C7" s="28" t="s">
        <v>653</v>
      </c>
      <c r="E7" s="47" t="s">
        <v>7</v>
      </c>
      <c r="F7" s="2" t="s">
        <v>655</v>
      </c>
      <c r="G7" s="13"/>
    </row>
    <row r="8" spans="1:7" ht="30.75" customHeight="1">
      <c r="A8" s="24" t="s">
        <v>8</v>
      </c>
      <c r="B8" s="29" t="s">
        <v>654</v>
      </c>
      <c r="C8" s="30"/>
      <c r="E8" s="18" t="s">
        <v>9</v>
      </c>
      <c r="F8" s="14" t="s">
        <v>655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656</v>
      </c>
      <c r="C13" s="28"/>
      <c r="E13" s="19" t="s">
        <v>13</v>
      </c>
      <c r="F13" s="27" t="s">
        <v>660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657</v>
      </c>
      <c r="C19" s="48" t="s">
        <v>658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659</v>
      </c>
      <c r="C29" s="28" t="s">
        <v>659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95</v>
      </c>
      <c r="H2" s="52" t="s">
        <v>96</v>
      </c>
      <c r="I2" s="52" t="s">
        <v>97</v>
      </c>
      <c r="J2" s="52" t="s">
        <v>98</v>
      </c>
      <c r="K2" s="52" t="s">
        <v>99</v>
      </c>
      <c r="L2" s="52" t="s">
        <v>100</v>
      </c>
      <c r="M2" s="52" t="s">
        <v>101</v>
      </c>
      <c r="N2" s="52" t="s">
        <v>102</v>
      </c>
      <c r="O2" s="52" t="s">
        <v>103</v>
      </c>
      <c r="P2" s="52" t="s">
        <v>104</v>
      </c>
      <c r="Q2" s="52" t="s">
        <v>105</v>
      </c>
      <c r="R2" s="53">
        <v>45196</v>
      </c>
      <c r="S2" s="54" t="s">
        <v>102</v>
      </c>
      <c r="T2" s="53">
        <v>45201</v>
      </c>
      <c r="U2" s="54" t="s">
        <v>102</v>
      </c>
      <c r="V2" s="53">
        <v>45225</v>
      </c>
      <c r="W2" s="52">
        <f aca="true" t="shared" si="0" ref="W2:W33">IF(AND(V2&lt;&gt;"",T2&lt;&gt;""),SUM(T2-V2),"")</f>
        <v>-24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106</v>
      </c>
      <c r="AC2" s="52" t="s">
        <v>107</v>
      </c>
      <c r="AD2" s="53">
        <v>45195</v>
      </c>
      <c r="AE2" s="52" t="s">
        <v>108</v>
      </c>
      <c r="AF2" s="53">
        <v>45191</v>
      </c>
      <c r="AG2" s="52" t="s">
        <v>109</v>
      </c>
      <c r="AH2" s="52" t="s">
        <v>104</v>
      </c>
      <c r="AI2" s="52" t="s">
        <v>110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95</v>
      </c>
      <c r="H3" s="52" t="s">
        <v>96</v>
      </c>
      <c r="I3" s="52" t="s">
        <v>97</v>
      </c>
      <c r="J3" s="52" t="s">
        <v>98</v>
      </c>
      <c r="K3" s="52" t="s">
        <v>99</v>
      </c>
      <c r="L3" s="52" t="s">
        <v>111</v>
      </c>
      <c r="M3" s="52" t="s">
        <v>101</v>
      </c>
      <c r="N3" s="52" t="s">
        <v>112</v>
      </c>
      <c r="O3" s="52" t="s">
        <v>103</v>
      </c>
      <c r="P3" s="52" t="s">
        <v>104</v>
      </c>
      <c r="Q3" s="52" t="s">
        <v>113</v>
      </c>
      <c r="R3" s="53">
        <v>45196</v>
      </c>
      <c r="S3" s="54" t="s">
        <v>112</v>
      </c>
      <c r="T3" s="53">
        <v>45201</v>
      </c>
      <c r="U3" s="54" t="s">
        <v>112</v>
      </c>
      <c r="V3" s="53">
        <v>45225</v>
      </c>
      <c r="W3" s="52">
        <f t="shared" si="0"/>
        <v>-24</v>
      </c>
      <c r="Z3" s="52">
        <f t="shared" si="1"/>
      </c>
      <c r="AA3" s="52">
        <f t="shared" si="2"/>
      </c>
      <c r="AB3" s="52" t="s">
        <v>106</v>
      </c>
      <c r="AC3" s="52" t="s">
        <v>114</v>
      </c>
      <c r="AD3" s="53">
        <v>45195</v>
      </c>
      <c r="AE3" s="52" t="s">
        <v>115</v>
      </c>
      <c r="AF3" s="53">
        <v>45194</v>
      </c>
      <c r="AG3" s="52" t="s">
        <v>109</v>
      </c>
      <c r="AH3" s="52" t="s">
        <v>104</v>
      </c>
      <c r="AI3" s="52" t="s">
        <v>110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116</v>
      </c>
      <c r="H4" s="52" t="s">
        <v>96</v>
      </c>
      <c r="I4" s="52" t="s">
        <v>117</v>
      </c>
      <c r="J4" s="52" t="s">
        <v>118</v>
      </c>
      <c r="K4" s="52" t="s">
        <v>99</v>
      </c>
      <c r="L4" s="52" t="s">
        <v>119</v>
      </c>
      <c r="M4" s="52" t="s">
        <v>120</v>
      </c>
      <c r="N4" s="52" t="s">
        <v>121</v>
      </c>
      <c r="O4" s="52" t="s">
        <v>122</v>
      </c>
      <c r="P4" s="52" t="s">
        <v>123</v>
      </c>
      <c r="Q4" s="52" t="s">
        <v>124</v>
      </c>
      <c r="R4" s="53">
        <v>45224</v>
      </c>
      <c r="S4" s="54" t="s">
        <v>125</v>
      </c>
      <c r="T4" s="53">
        <v>45252</v>
      </c>
      <c r="U4" s="54" t="s">
        <v>125</v>
      </c>
      <c r="V4" s="53">
        <v>45249</v>
      </c>
      <c r="W4" s="52">
        <f t="shared" si="0"/>
        <v>3</v>
      </c>
      <c r="Z4" s="52">
        <f t="shared" si="1"/>
      </c>
      <c r="AA4" s="52">
        <f t="shared" si="2"/>
      </c>
      <c r="AB4" s="52" t="s">
        <v>106</v>
      </c>
      <c r="AC4" s="52" t="s">
        <v>126</v>
      </c>
      <c r="AD4" s="53">
        <v>45219</v>
      </c>
      <c r="AE4" s="52" t="s">
        <v>127</v>
      </c>
      <c r="AF4" s="53">
        <v>45219</v>
      </c>
      <c r="AG4" s="52" t="s">
        <v>128</v>
      </c>
      <c r="AH4" s="52" t="s">
        <v>123</v>
      </c>
      <c r="AI4" s="52" t="s">
        <v>110</v>
      </c>
    </row>
    <row r="5" spans="1:35" ht="45">
      <c r="A5" s="7" t="s">
        <v>90</v>
      </c>
      <c r="B5" s="6" t="s">
        <v>91</v>
      </c>
      <c r="C5" s="52" t="s">
        <v>92</v>
      </c>
      <c r="D5" s="52" t="s">
        <v>129</v>
      </c>
      <c r="E5" s="52" t="s">
        <v>130</v>
      </c>
      <c r="F5" s="52" t="s">
        <v>95</v>
      </c>
      <c r="G5" s="52" t="s">
        <v>116</v>
      </c>
      <c r="H5" s="52" t="s">
        <v>96</v>
      </c>
      <c r="I5" s="52" t="s">
        <v>131</v>
      </c>
      <c r="J5" s="52" t="s">
        <v>98</v>
      </c>
      <c r="K5" s="52" t="s">
        <v>99</v>
      </c>
      <c r="L5" s="52" t="s">
        <v>132</v>
      </c>
      <c r="M5" s="52" t="s">
        <v>133</v>
      </c>
      <c r="N5" s="52" t="s">
        <v>134</v>
      </c>
      <c r="O5" s="52" t="s">
        <v>135</v>
      </c>
      <c r="P5" s="52" t="s">
        <v>136</v>
      </c>
      <c r="Q5" s="52" t="s">
        <v>137</v>
      </c>
      <c r="R5" s="53">
        <v>45217</v>
      </c>
      <c r="S5" s="54" t="s">
        <v>138</v>
      </c>
      <c r="T5" s="53">
        <v>45240</v>
      </c>
      <c r="U5" s="54" t="s">
        <v>138</v>
      </c>
      <c r="V5" s="53">
        <v>45225</v>
      </c>
      <c r="W5" s="52">
        <f t="shared" si="0"/>
        <v>15</v>
      </c>
      <c r="Z5" s="52">
        <f t="shared" si="1"/>
      </c>
      <c r="AA5" s="52">
        <f t="shared" si="2"/>
      </c>
      <c r="AB5" s="52" t="s">
        <v>106</v>
      </c>
      <c r="AC5" s="52" t="s">
        <v>139</v>
      </c>
      <c r="AD5" s="53">
        <v>45195</v>
      </c>
      <c r="AE5" s="52" t="s">
        <v>140</v>
      </c>
      <c r="AF5" s="53">
        <v>45194</v>
      </c>
      <c r="AG5" s="52" t="s">
        <v>135</v>
      </c>
      <c r="AH5" s="52" t="s">
        <v>136</v>
      </c>
      <c r="AI5" s="52" t="s">
        <v>110</v>
      </c>
    </row>
    <row r="6" spans="1:35" ht="45">
      <c r="A6" s="7" t="s">
        <v>90</v>
      </c>
      <c r="B6" s="6" t="s">
        <v>91</v>
      </c>
      <c r="C6" s="52" t="s">
        <v>92</v>
      </c>
      <c r="D6" s="52" t="s">
        <v>129</v>
      </c>
      <c r="E6" s="52" t="s">
        <v>130</v>
      </c>
      <c r="F6" s="52" t="s">
        <v>95</v>
      </c>
      <c r="G6" s="52" t="s">
        <v>116</v>
      </c>
      <c r="H6" s="52" t="s">
        <v>96</v>
      </c>
      <c r="I6" s="52" t="s">
        <v>131</v>
      </c>
      <c r="J6" s="52" t="s">
        <v>98</v>
      </c>
      <c r="K6" s="52" t="s">
        <v>99</v>
      </c>
      <c r="L6" s="52" t="s">
        <v>132</v>
      </c>
      <c r="M6" s="52" t="s">
        <v>133</v>
      </c>
      <c r="N6" s="52" t="s">
        <v>134</v>
      </c>
      <c r="O6" s="52" t="s">
        <v>135</v>
      </c>
      <c r="P6" s="52" t="s">
        <v>136</v>
      </c>
      <c r="Q6" s="52" t="s">
        <v>137</v>
      </c>
      <c r="R6" s="53">
        <v>45217</v>
      </c>
      <c r="S6" s="54" t="s">
        <v>141</v>
      </c>
      <c r="T6" s="53">
        <v>45240</v>
      </c>
      <c r="U6" s="54" t="s">
        <v>141</v>
      </c>
      <c r="V6" s="53">
        <v>45225</v>
      </c>
      <c r="W6" s="52">
        <f t="shared" si="0"/>
        <v>15</v>
      </c>
      <c r="Z6" s="52">
        <f t="shared" si="1"/>
      </c>
      <c r="AA6" s="52">
        <f t="shared" si="2"/>
      </c>
      <c r="AB6" s="52" t="s">
        <v>106</v>
      </c>
      <c r="AC6" s="52" t="s">
        <v>142</v>
      </c>
      <c r="AD6" s="53">
        <v>45195</v>
      </c>
      <c r="AE6" s="52" t="s">
        <v>143</v>
      </c>
      <c r="AF6" s="53">
        <v>45194</v>
      </c>
      <c r="AG6" s="52" t="s">
        <v>135</v>
      </c>
      <c r="AH6" s="52" t="s">
        <v>136</v>
      </c>
      <c r="AI6" s="52" t="s">
        <v>110</v>
      </c>
    </row>
    <row r="7" spans="1:35" ht="45">
      <c r="A7" s="7" t="s">
        <v>90</v>
      </c>
      <c r="B7" s="6" t="s">
        <v>91</v>
      </c>
      <c r="C7" s="52" t="s">
        <v>92</v>
      </c>
      <c r="D7" s="52" t="s">
        <v>129</v>
      </c>
      <c r="E7" s="52" t="s">
        <v>130</v>
      </c>
      <c r="F7" s="52" t="s">
        <v>95</v>
      </c>
      <c r="G7" s="52" t="s">
        <v>116</v>
      </c>
      <c r="H7" s="52" t="s">
        <v>96</v>
      </c>
      <c r="I7" s="52" t="s">
        <v>131</v>
      </c>
      <c r="J7" s="52" t="s">
        <v>98</v>
      </c>
      <c r="K7" s="52" t="s">
        <v>99</v>
      </c>
      <c r="L7" s="52" t="s">
        <v>132</v>
      </c>
      <c r="M7" s="52" t="s">
        <v>133</v>
      </c>
      <c r="N7" s="52" t="s">
        <v>134</v>
      </c>
      <c r="O7" s="52" t="s">
        <v>135</v>
      </c>
      <c r="P7" s="52" t="s">
        <v>136</v>
      </c>
      <c r="Q7" s="52" t="s">
        <v>137</v>
      </c>
      <c r="R7" s="53">
        <v>45217</v>
      </c>
      <c r="S7" s="54" t="s">
        <v>144</v>
      </c>
      <c r="T7" s="53">
        <v>45240</v>
      </c>
      <c r="U7" s="54" t="s">
        <v>144</v>
      </c>
      <c r="V7" s="53">
        <v>45225</v>
      </c>
      <c r="W7" s="52">
        <f t="shared" si="0"/>
        <v>15</v>
      </c>
      <c r="Z7" s="52">
        <f t="shared" si="1"/>
      </c>
      <c r="AA7" s="52">
        <f t="shared" si="2"/>
      </c>
      <c r="AB7" s="52" t="s">
        <v>106</v>
      </c>
      <c r="AC7" s="52" t="s">
        <v>145</v>
      </c>
      <c r="AD7" s="53">
        <v>45195</v>
      </c>
      <c r="AE7" s="52" t="s">
        <v>146</v>
      </c>
      <c r="AF7" s="53">
        <v>45194</v>
      </c>
      <c r="AG7" s="52" t="s">
        <v>135</v>
      </c>
      <c r="AH7" s="52" t="s">
        <v>136</v>
      </c>
      <c r="AI7" s="52" t="s">
        <v>110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116</v>
      </c>
      <c r="H8" s="52" t="s">
        <v>96</v>
      </c>
      <c r="I8" s="52" t="s">
        <v>117</v>
      </c>
      <c r="J8" s="52" t="s">
        <v>147</v>
      </c>
      <c r="K8" s="52" t="s">
        <v>99</v>
      </c>
      <c r="L8" s="52" t="s">
        <v>148</v>
      </c>
      <c r="M8" s="52" t="s">
        <v>149</v>
      </c>
      <c r="N8" s="52" t="s">
        <v>150</v>
      </c>
      <c r="O8" s="52" t="s">
        <v>151</v>
      </c>
      <c r="P8" s="52" t="s">
        <v>152</v>
      </c>
      <c r="Q8" s="52" t="s">
        <v>153</v>
      </c>
      <c r="R8" s="53">
        <v>45201</v>
      </c>
      <c r="S8" s="54" t="s">
        <v>154</v>
      </c>
      <c r="T8" s="53">
        <v>45209</v>
      </c>
      <c r="U8" s="54" t="s">
        <v>154</v>
      </c>
      <c r="V8" s="53">
        <v>45085</v>
      </c>
      <c r="W8" s="52">
        <f t="shared" si="0"/>
        <v>124</v>
      </c>
      <c r="Z8" s="52">
        <f t="shared" si="1"/>
      </c>
      <c r="AA8" s="52">
        <f t="shared" si="2"/>
      </c>
      <c r="AB8" s="52" t="s">
        <v>106</v>
      </c>
      <c r="AC8" s="52" t="s">
        <v>155</v>
      </c>
      <c r="AD8" s="53">
        <v>45055</v>
      </c>
      <c r="AE8" s="52" t="s">
        <v>156</v>
      </c>
      <c r="AF8" s="53">
        <v>45046</v>
      </c>
      <c r="AG8" s="52" t="s">
        <v>157</v>
      </c>
      <c r="AH8" s="52" t="s">
        <v>152</v>
      </c>
      <c r="AI8" s="52" t="s">
        <v>110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116</v>
      </c>
      <c r="H9" s="52" t="s">
        <v>96</v>
      </c>
      <c r="I9" s="52" t="s">
        <v>117</v>
      </c>
      <c r="J9" s="52" t="s">
        <v>147</v>
      </c>
      <c r="K9" s="52" t="s">
        <v>99</v>
      </c>
      <c r="L9" s="52" t="s">
        <v>158</v>
      </c>
      <c r="M9" s="52" t="s">
        <v>149</v>
      </c>
      <c r="N9" s="52" t="s">
        <v>159</v>
      </c>
      <c r="O9" s="52" t="s">
        <v>151</v>
      </c>
      <c r="P9" s="52" t="s">
        <v>152</v>
      </c>
      <c r="Q9" s="52" t="s">
        <v>160</v>
      </c>
      <c r="R9" s="53">
        <v>45224</v>
      </c>
      <c r="S9" s="54" t="s">
        <v>161</v>
      </c>
      <c r="T9" s="53">
        <v>45252</v>
      </c>
      <c r="U9" s="54" t="s">
        <v>161</v>
      </c>
      <c r="V9" s="53">
        <v>44631</v>
      </c>
      <c r="W9" s="52">
        <f t="shared" si="0"/>
        <v>621</v>
      </c>
      <c r="Z9" s="52">
        <f t="shared" si="1"/>
      </c>
      <c r="AA9" s="52">
        <f t="shared" si="2"/>
      </c>
      <c r="AB9" s="52" t="s">
        <v>106</v>
      </c>
      <c r="AC9" s="52" t="s">
        <v>162</v>
      </c>
      <c r="AD9" s="53">
        <v>44601</v>
      </c>
      <c r="AE9" s="52" t="s">
        <v>163</v>
      </c>
      <c r="AF9" s="53">
        <v>44592</v>
      </c>
      <c r="AG9" s="52" t="s">
        <v>157</v>
      </c>
      <c r="AH9" s="52" t="s">
        <v>152</v>
      </c>
      <c r="AI9" s="52" t="s">
        <v>110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116</v>
      </c>
      <c r="H10" s="52" t="s">
        <v>96</v>
      </c>
      <c r="I10" s="52" t="s">
        <v>117</v>
      </c>
      <c r="J10" s="52" t="s">
        <v>147</v>
      </c>
      <c r="K10" s="52" t="s">
        <v>99</v>
      </c>
      <c r="L10" s="52" t="s">
        <v>158</v>
      </c>
      <c r="M10" s="52" t="s">
        <v>149</v>
      </c>
      <c r="N10" s="52" t="s">
        <v>159</v>
      </c>
      <c r="O10" s="52" t="s">
        <v>151</v>
      </c>
      <c r="P10" s="52" t="s">
        <v>152</v>
      </c>
      <c r="Q10" s="52" t="s">
        <v>160</v>
      </c>
      <c r="R10" s="53">
        <v>45224</v>
      </c>
      <c r="S10" s="54" t="s">
        <v>164</v>
      </c>
      <c r="T10" s="53">
        <v>45252</v>
      </c>
      <c r="U10" s="54" t="s">
        <v>164</v>
      </c>
      <c r="V10" s="53">
        <v>44692</v>
      </c>
      <c r="W10" s="52">
        <f t="shared" si="0"/>
        <v>560</v>
      </c>
      <c r="Z10" s="52">
        <f t="shared" si="1"/>
      </c>
      <c r="AA10" s="52">
        <f t="shared" si="2"/>
      </c>
      <c r="AB10" s="52" t="s">
        <v>106</v>
      </c>
      <c r="AC10" s="52" t="s">
        <v>165</v>
      </c>
      <c r="AD10" s="53">
        <v>44662</v>
      </c>
      <c r="AE10" s="52" t="s">
        <v>166</v>
      </c>
      <c r="AF10" s="53">
        <v>44651</v>
      </c>
      <c r="AG10" s="52" t="s">
        <v>157</v>
      </c>
      <c r="AH10" s="52" t="s">
        <v>152</v>
      </c>
      <c r="AI10" s="52" t="s">
        <v>110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116</v>
      </c>
      <c r="H11" s="52" t="s">
        <v>96</v>
      </c>
      <c r="I11" s="52" t="s">
        <v>117</v>
      </c>
      <c r="J11" s="52" t="s">
        <v>118</v>
      </c>
      <c r="K11" s="52" t="s">
        <v>99</v>
      </c>
      <c r="L11" s="52" t="s">
        <v>167</v>
      </c>
      <c r="M11" s="52" t="s">
        <v>90</v>
      </c>
      <c r="N11" s="52" t="s">
        <v>168</v>
      </c>
      <c r="O11" s="52" t="s">
        <v>169</v>
      </c>
      <c r="P11" s="52" t="s">
        <v>170</v>
      </c>
      <c r="Q11" s="52" t="s">
        <v>171</v>
      </c>
      <c r="R11" s="53">
        <v>45275</v>
      </c>
      <c r="S11" s="54" t="s">
        <v>172</v>
      </c>
      <c r="T11" s="53">
        <v>45282</v>
      </c>
      <c r="U11" s="54" t="s">
        <v>172</v>
      </c>
      <c r="V11" s="53">
        <v>45043</v>
      </c>
      <c r="W11" s="52">
        <f t="shared" si="0"/>
        <v>239</v>
      </c>
      <c r="Z11" s="52">
        <f t="shared" si="1"/>
      </c>
      <c r="AA11" s="52">
        <f t="shared" si="2"/>
      </c>
      <c r="AB11" s="52" t="s">
        <v>173</v>
      </c>
      <c r="AC11" s="52" t="s">
        <v>174</v>
      </c>
      <c r="AD11" s="53">
        <v>45013</v>
      </c>
      <c r="AE11" s="52" t="s">
        <v>175</v>
      </c>
      <c r="AF11" s="53">
        <v>45008</v>
      </c>
      <c r="AG11" s="52" t="s">
        <v>176</v>
      </c>
      <c r="AH11" s="52" t="s">
        <v>170</v>
      </c>
      <c r="AI11" s="52" t="s">
        <v>110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116</v>
      </c>
      <c r="H12" s="52" t="s">
        <v>96</v>
      </c>
      <c r="I12" s="52" t="s">
        <v>117</v>
      </c>
      <c r="J12" s="52" t="s">
        <v>177</v>
      </c>
      <c r="K12" s="52" t="s">
        <v>99</v>
      </c>
      <c r="L12" s="52" t="s">
        <v>178</v>
      </c>
      <c r="M12" s="52" t="s">
        <v>179</v>
      </c>
      <c r="N12" s="52" t="s">
        <v>180</v>
      </c>
      <c r="O12" s="52" t="s">
        <v>181</v>
      </c>
      <c r="P12" s="52" t="s">
        <v>182</v>
      </c>
      <c r="Q12" s="52" t="s">
        <v>183</v>
      </c>
      <c r="R12" s="53">
        <v>45281</v>
      </c>
      <c r="S12" s="54" t="s">
        <v>180</v>
      </c>
      <c r="T12" s="53">
        <v>45282</v>
      </c>
      <c r="U12" s="54" t="s">
        <v>180</v>
      </c>
      <c r="V12" s="53">
        <v>45304</v>
      </c>
      <c r="W12" s="52">
        <f t="shared" si="0"/>
        <v>-22</v>
      </c>
      <c r="Z12" s="52">
        <f t="shared" si="1"/>
      </c>
      <c r="AA12" s="52">
        <f t="shared" si="2"/>
      </c>
      <c r="AB12" s="52" t="s">
        <v>106</v>
      </c>
      <c r="AC12" s="52" t="s">
        <v>184</v>
      </c>
      <c r="AD12" s="53">
        <v>45274</v>
      </c>
      <c r="AE12" s="52" t="s">
        <v>185</v>
      </c>
      <c r="AF12" s="53">
        <v>45274</v>
      </c>
      <c r="AG12" s="52" t="s">
        <v>186</v>
      </c>
      <c r="AH12" s="52" t="s">
        <v>182</v>
      </c>
      <c r="AI12" s="52" t="s">
        <v>110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187</v>
      </c>
      <c r="H13" s="52" t="s">
        <v>96</v>
      </c>
      <c r="I13" s="52" t="s">
        <v>188</v>
      </c>
      <c r="J13" s="52" t="s">
        <v>95</v>
      </c>
      <c r="K13" s="52" t="s">
        <v>99</v>
      </c>
      <c r="L13" s="52" t="s">
        <v>189</v>
      </c>
      <c r="M13" s="52" t="s">
        <v>190</v>
      </c>
      <c r="N13" s="52" t="s">
        <v>191</v>
      </c>
      <c r="O13" s="52" t="s">
        <v>192</v>
      </c>
      <c r="P13" s="52" t="s">
        <v>193</v>
      </c>
      <c r="Q13" s="52" t="s">
        <v>194</v>
      </c>
      <c r="R13" s="53">
        <v>45261</v>
      </c>
      <c r="S13" s="54" t="s">
        <v>191</v>
      </c>
      <c r="T13" s="53">
        <v>45282</v>
      </c>
      <c r="U13" s="54" t="s">
        <v>191</v>
      </c>
      <c r="V13" s="53">
        <v>45283</v>
      </c>
      <c r="W13" s="52">
        <f t="shared" si="0"/>
        <v>-1</v>
      </c>
      <c r="Z13" s="52">
        <f t="shared" si="1"/>
      </c>
      <c r="AA13" s="52">
        <f t="shared" si="2"/>
      </c>
      <c r="AB13" s="52" t="s">
        <v>106</v>
      </c>
      <c r="AC13" s="52" t="s">
        <v>195</v>
      </c>
      <c r="AD13" s="53">
        <v>45253</v>
      </c>
      <c r="AE13" s="52" t="s">
        <v>196</v>
      </c>
      <c r="AF13" s="53">
        <v>45253</v>
      </c>
      <c r="AG13" s="52" t="s">
        <v>197</v>
      </c>
      <c r="AH13" s="52" t="s">
        <v>193</v>
      </c>
      <c r="AI13" s="52" t="s">
        <v>110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116</v>
      </c>
      <c r="H14" s="52" t="s">
        <v>96</v>
      </c>
      <c r="I14" s="52" t="s">
        <v>117</v>
      </c>
      <c r="J14" s="52" t="s">
        <v>147</v>
      </c>
      <c r="K14" s="52" t="s">
        <v>99</v>
      </c>
      <c r="L14" s="52" t="s">
        <v>158</v>
      </c>
      <c r="M14" s="52" t="s">
        <v>149</v>
      </c>
      <c r="N14" s="52" t="s">
        <v>159</v>
      </c>
      <c r="O14" s="52" t="s">
        <v>151</v>
      </c>
      <c r="P14" s="52" t="s">
        <v>152</v>
      </c>
      <c r="Q14" s="52" t="s">
        <v>160</v>
      </c>
      <c r="R14" s="53">
        <v>45224</v>
      </c>
      <c r="S14" s="54" t="s">
        <v>198</v>
      </c>
      <c r="T14" s="53">
        <v>45252</v>
      </c>
      <c r="U14" s="54" t="s">
        <v>198</v>
      </c>
      <c r="V14" s="53">
        <v>44752</v>
      </c>
      <c r="W14" s="52">
        <f t="shared" si="0"/>
        <v>500</v>
      </c>
      <c r="Z14" s="52">
        <f t="shared" si="1"/>
      </c>
      <c r="AA14" s="52">
        <f t="shared" si="2"/>
      </c>
      <c r="AB14" s="52" t="s">
        <v>106</v>
      </c>
      <c r="AC14" s="52" t="s">
        <v>199</v>
      </c>
      <c r="AD14" s="53">
        <v>44722</v>
      </c>
      <c r="AE14" s="52" t="s">
        <v>200</v>
      </c>
      <c r="AF14" s="53">
        <v>44712</v>
      </c>
      <c r="AG14" s="52" t="s">
        <v>157</v>
      </c>
      <c r="AH14" s="52" t="s">
        <v>152</v>
      </c>
      <c r="AI14" s="52" t="s">
        <v>110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116</v>
      </c>
      <c r="H15" s="52" t="s">
        <v>96</v>
      </c>
      <c r="I15" s="52" t="s">
        <v>117</v>
      </c>
      <c r="J15" s="52" t="s">
        <v>147</v>
      </c>
      <c r="K15" s="52" t="s">
        <v>99</v>
      </c>
      <c r="L15" s="52" t="s">
        <v>158</v>
      </c>
      <c r="M15" s="52" t="s">
        <v>149</v>
      </c>
      <c r="N15" s="52" t="s">
        <v>159</v>
      </c>
      <c r="O15" s="52" t="s">
        <v>151</v>
      </c>
      <c r="P15" s="52" t="s">
        <v>152</v>
      </c>
      <c r="Q15" s="52" t="s">
        <v>160</v>
      </c>
      <c r="R15" s="53">
        <v>45224</v>
      </c>
      <c r="S15" s="54" t="s">
        <v>201</v>
      </c>
      <c r="T15" s="53">
        <v>45252</v>
      </c>
      <c r="U15" s="54" t="s">
        <v>201</v>
      </c>
      <c r="V15" s="53">
        <v>44816</v>
      </c>
      <c r="W15" s="52">
        <f t="shared" si="0"/>
        <v>436</v>
      </c>
      <c r="Z15" s="52">
        <f t="shared" si="1"/>
      </c>
      <c r="AA15" s="52">
        <f t="shared" si="2"/>
      </c>
      <c r="AB15" s="52" t="s">
        <v>106</v>
      </c>
      <c r="AC15" s="52" t="s">
        <v>202</v>
      </c>
      <c r="AD15" s="53">
        <v>44786</v>
      </c>
      <c r="AE15" s="52" t="s">
        <v>203</v>
      </c>
      <c r="AF15" s="53">
        <v>44773</v>
      </c>
      <c r="AG15" s="52" t="s">
        <v>157</v>
      </c>
      <c r="AH15" s="52" t="s">
        <v>152</v>
      </c>
      <c r="AI15" s="52" t="s">
        <v>110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95</v>
      </c>
      <c r="H16" s="52" t="s">
        <v>96</v>
      </c>
      <c r="I16" s="52" t="s">
        <v>97</v>
      </c>
      <c r="J16" s="52" t="s">
        <v>98</v>
      </c>
      <c r="K16" s="52" t="s">
        <v>99</v>
      </c>
      <c r="L16" s="52" t="s">
        <v>204</v>
      </c>
      <c r="M16" s="52" t="s">
        <v>101</v>
      </c>
      <c r="N16" s="52" t="s">
        <v>205</v>
      </c>
      <c r="O16" s="52" t="s">
        <v>103</v>
      </c>
      <c r="P16" s="52" t="s">
        <v>104</v>
      </c>
      <c r="Q16" s="52" t="s">
        <v>206</v>
      </c>
      <c r="R16" s="53">
        <v>45194</v>
      </c>
      <c r="S16" s="54" t="s">
        <v>205</v>
      </c>
      <c r="T16" s="53">
        <v>45201</v>
      </c>
      <c r="U16" s="54" t="s">
        <v>205</v>
      </c>
      <c r="V16" s="53">
        <v>45205</v>
      </c>
      <c r="W16" s="52">
        <f t="shared" si="0"/>
        <v>-4</v>
      </c>
      <c r="Z16" s="52">
        <f t="shared" si="1"/>
      </c>
      <c r="AA16" s="52">
        <f t="shared" si="2"/>
      </c>
      <c r="AB16" s="52" t="s">
        <v>106</v>
      </c>
      <c r="AC16" s="52" t="s">
        <v>207</v>
      </c>
      <c r="AD16" s="53">
        <v>45175</v>
      </c>
      <c r="AE16" s="52" t="s">
        <v>208</v>
      </c>
      <c r="AF16" s="53">
        <v>45174</v>
      </c>
      <c r="AG16" s="52" t="s">
        <v>109</v>
      </c>
      <c r="AH16" s="52" t="s">
        <v>104</v>
      </c>
      <c r="AI16" s="52" t="s">
        <v>110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116</v>
      </c>
      <c r="H17" s="52" t="s">
        <v>96</v>
      </c>
      <c r="I17" s="52" t="s">
        <v>117</v>
      </c>
      <c r="J17" s="52" t="s">
        <v>118</v>
      </c>
      <c r="K17" s="52" t="s">
        <v>99</v>
      </c>
      <c r="L17" s="52" t="s">
        <v>209</v>
      </c>
      <c r="M17" s="52" t="s">
        <v>210</v>
      </c>
      <c r="N17" s="52" t="s">
        <v>211</v>
      </c>
      <c r="O17" s="52" t="s">
        <v>212</v>
      </c>
      <c r="P17" s="52" t="s">
        <v>213</v>
      </c>
      <c r="Q17" s="52" t="s">
        <v>214</v>
      </c>
      <c r="R17" s="53">
        <v>45275</v>
      </c>
      <c r="S17" s="54" t="s">
        <v>211</v>
      </c>
      <c r="T17" s="53">
        <v>45282</v>
      </c>
      <c r="U17" s="54" t="s">
        <v>211</v>
      </c>
      <c r="V17" s="53">
        <v>45274</v>
      </c>
      <c r="W17" s="52">
        <f t="shared" si="0"/>
        <v>8</v>
      </c>
      <c r="Z17" s="52">
        <f t="shared" si="1"/>
      </c>
      <c r="AA17" s="52">
        <f t="shared" si="2"/>
      </c>
      <c r="AB17" s="52" t="s">
        <v>106</v>
      </c>
      <c r="AC17" s="52" t="s">
        <v>215</v>
      </c>
      <c r="AD17" s="53">
        <v>45244</v>
      </c>
      <c r="AE17" s="52" t="s">
        <v>216</v>
      </c>
      <c r="AF17" s="53">
        <v>45243</v>
      </c>
      <c r="AG17" s="52" t="s">
        <v>217</v>
      </c>
      <c r="AH17" s="52" t="s">
        <v>213</v>
      </c>
      <c r="AI17" s="52" t="s">
        <v>110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116</v>
      </c>
      <c r="H18" s="52" t="s">
        <v>96</v>
      </c>
      <c r="I18" s="52" t="s">
        <v>117</v>
      </c>
      <c r="J18" s="52" t="s">
        <v>147</v>
      </c>
      <c r="K18" s="52" t="s">
        <v>99</v>
      </c>
      <c r="L18" s="52" t="s">
        <v>148</v>
      </c>
      <c r="M18" s="52" t="s">
        <v>149</v>
      </c>
      <c r="N18" s="52" t="s">
        <v>150</v>
      </c>
      <c r="O18" s="52" t="s">
        <v>151</v>
      </c>
      <c r="P18" s="52" t="s">
        <v>152</v>
      </c>
      <c r="Q18" s="52" t="s">
        <v>153</v>
      </c>
      <c r="R18" s="53">
        <v>45201</v>
      </c>
      <c r="S18" s="54" t="s">
        <v>154</v>
      </c>
      <c r="T18" s="53">
        <v>45209</v>
      </c>
      <c r="U18" s="54" t="s">
        <v>154</v>
      </c>
      <c r="V18" s="53">
        <v>45148</v>
      </c>
      <c r="W18" s="52">
        <f t="shared" si="0"/>
        <v>61</v>
      </c>
      <c r="Z18" s="52">
        <f t="shared" si="1"/>
      </c>
      <c r="AA18" s="52">
        <f t="shared" si="2"/>
      </c>
      <c r="AB18" s="52" t="s">
        <v>106</v>
      </c>
      <c r="AC18" s="52" t="s">
        <v>218</v>
      </c>
      <c r="AD18" s="53">
        <v>45118</v>
      </c>
      <c r="AE18" s="52" t="s">
        <v>219</v>
      </c>
      <c r="AF18" s="53">
        <v>45107</v>
      </c>
      <c r="AG18" s="52" t="s">
        <v>157</v>
      </c>
      <c r="AH18" s="52" t="s">
        <v>152</v>
      </c>
      <c r="AI18" s="52" t="s">
        <v>110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116</v>
      </c>
      <c r="H19" s="52" t="s">
        <v>96</v>
      </c>
      <c r="I19" s="52" t="s">
        <v>117</v>
      </c>
      <c r="J19" s="52" t="s">
        <v>147</v>
      </c>
      <c r="K19" s="52" t="s">
        <v>99</v>
      </c>
      <c r="L19" s="52" t="s">
        <v>148</v>
      </c>
      <c r="M19" s="52" t="s">
        <v>149</v>
      </c>
      <c r="N19" s="52" t="s">
        <v>150</v>
      </c>
      <c r="O19" s="52" t="s">
        <v>151</v>
      </c>
      <c r="P19" s="52" t="s">
        <v>152</v>
      </c>
      <c r="Q19" s="52" t="s">
        <v>153</v>
      </c>
      <c r="R19" s="53">
        <v>45201</v>
      </c>
      <c r="S19" s="54" t="s">
        <v>220</v>
      </c>
      <c r="T19" s="53">
        <v>45209</v>
      </c>
      <c r="U19" s="54" t="s">
        <v>220</v>
      </c>
      <c r="V19" s="53">
        <v>45085</v>
      </c>
      <c r="W19" s="52">
        <f t="shared" si="0"/>
        <v>124</v>
      </c>
      <c r="Z19" s="52">
        <f t="shared" si="1"/>
      </c>
      <c r="AA19" s="52">
        <f t="shared" si="2"/>
      </c>
      <c r="AB19" s="52" t="s">
        <v>106</v>
      </c>
      <c r="AC19" s="52" t="s">
        <v>221</v>
      </c>
      <c r="AD19" s="53">
        <v>45055</v>
      </c>
      <c r="AE19" s="52" t="s">
        <v>222</v>
      </c>
      <c r="AF19" s="53">
        <v>45046</v>
      </c>
      <c r="AG19" s="52" t="s">
        <v>157</v>
      </c>
      <c r="AH19" s="52" t="s">
        <v>152</v>
      </c>
      <c r="AI19" s="52" t="s">
        <v>110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116</v>
      </c>
      <c r="H20" s="52" t="s">
        <v>96</v>
      </c>
      <c r="I20" s="52" t="s">
        <v>117</v>
      </c>
      <c r="J20" s="52" t="s">
        <v>223</v>
      </c>
      <c r="K20" s="52" t="s">
        <v>99</v>
      </c>
      <c r="L20" s="52" t="s">
        <v>224</v>
      </c>
      <c r="M20" s="52" t="s">
        <v>120</v>
      </c>
      <c r="N20" s="52" t="s">
        <v>225</v>
      </c>
      <c r="O20" s="52" t="s">
        <v>122</v>
      </c>
      <c r="P20" s="52" t="s">
        <v>123</v>
      </c>
      <c r="Q20" s="52" t="s">
        <v>226</v>
      </c>
      <c r="R20" s="53">
        <v>45211</v>
      </c>
      <c r="S20" s="54" t="s">
        <v>227</v>
      </c>
      <c r="T20" s="53">
        <v>45226</v>
      </c>
      <c r="U20" s="54" t="s">
        <v>227</v>
      </c>
      <c r="V20" s="53">
        <v>45164</v>
      </c>
      <c r="W20" s="52">
        <f t="shared" si="0"/>
        <v>62</v>
      </c>
      <c r="Z20" s="52">
        <f t="shared" si="1"/>
      </c>
      <c r="AA20" s="52">
        <f t="shared" si="2"/>
      </c>
      <c r="AB20" s="52" t="s">
        <v>106</v>
      </c>
      <c r="AC20" s="52" t="s">
        <v>228</v>
      </c>
      <c r="AD20" s="53">
        <v>45134</v>
      </c>
      <c r="AE20" s="52" t="s">
        <v>229</v>
      </c>
      <c r="AF20" s="53">
        <v>45133</v>
      </c>
      <c r="AG20" s="52" t="s">
        <v>128</v>
      </c>
      <c r="AH20" s="52" t="s">
        <v>123</v>
      </c>
      <c r="AI20" s="52" t="s">
        <v>110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116</v>
      </c>
      <c r="H21" s="52" t="s">
        <v>96</v>
      </c>
      <c r="I21" s="52" t="s">
        <v>117</v>
      </c>
      <c r="J21" s="52" t="s">
        <v>223</v>
      </c>
      <c r="K21" s="52" t="s">
        <v>99</v>
      </c>
      <c r="L21" s="52" t="s">
        <v>224</v>
      </c>
      <c r="M21" s="52" t="s">
        <v>120</v>
      </c>
      <c r="N21" s="52" t="s">
        <v>225</v>
      </c>
      <c r="O21" s="52" t="s">
        <v>122</v>
      </c>
      <c r="P21" s="52" t="s">
        <v>123</v>
      </c>
      <c r="Q21" s="52" t="s">
        <v>226</v>
      </c>
      <c r="R21" s="53">
        <v>45211</v>
      </c>
      <c r="S21" s="54" t="s">
        <v>230</v>
      </c>
      <c r="T21" s="53">
        <v>45226</v>
      </c>
      <c r="U21" s="54" t="s">
        <v>230</v>
      </c>
      <c r="V21" s="53">
        <v>45140</v>
      </c>
      <c r="W21" s="52">
        <f t="shared" si="0"/>
        <v>86</v>
      </c>
      <c r="Z21" s="52">
        <f t="shared" si="1"/>
      </c>
      <c r="AA21" s="52">
        <f t="shared" si="2"/>
      </c>
      <c r="AB21" s="52" t="s">
        <v>106</v>
      </c>
      <c r="AC21" s="52" t="s">
        <v>231</v>
      </c>
      <c r="AD21" s="53">
        <v>45110</v>
      </c>
      <c r="AE21" s="52" t="s">
        <v>232</v>
      </c>
      <c r="AF21" s="53">
        <v>45110</v>
      </c>
      <c r="AG21" s="52" t="s">
        <v>128</v>
      </c>
      <c r="AH21" s="52" t="s">
        <v>123</v>
      </c>
      <c r="AI21" s="52" t="s">
        <v>110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116</v>
      </c>
      <c r="H22" s="52" t="s">
        <v>96</v>
      </c>
      <c r="I22" s="52" t="s">
        <v>117</v>
      </c>
      <c r="J22" s="52" t="s">
        <v>118</v>
      </c>
      <c r="K22" s="52" t="s">
        <v>99</v>
      </c>
      <c r="L22" s="52" t="s">
        <v>233</v>
      </c>
      <c r="M22" s="52" t="s">
        <v>210</v>
      </c>
      <c r="N22" s="52" t="s">
        <v>234</v>
      </c>
      <c r="O22" s="52" t="s">
        <v>235</v>
      </c>
      <c r="P22" s="52" t="s">
        <v>236</v>
      </c>
      <c r="Q22" s="52" t="s">
        <v>237</v>
      </c>
      <c r="R22" s="53">
        <v>45238</v>
      </c>
      <c r="S22" s="54" t="s">
        <v>211</v>
      </c>
      <c r="T22" s="53">
        <v>45240</v>
      </c>
      <c r="U22" s="54" t="s">
        <v>211</v>
      </c>
      <c r="V22" s="53">
        <v>45178</v>
      </c>
      <c r="W22" s="52">
        <f t="shared" si="0"/>
        <v>62</v>
      </c>
      <c r="Z22" s="52">
        <f t="shared" si="1"/>
      </c>
      <c r="AA22" s="52">
        <f t="shared" si="2"/>
      </c>
      <c r="AB22" s="52" t="s">
        <v>106</v>
      </c>
      <c r="AC22" s="52" t="s">
        <v>238</v>
      </c>
      <c r="AD22" s="53">
        <v>45148</v>
      </c>
      <c r="AE22" s="52" t="s">
        <v>239</v>
      </c>
      <c r="AF22" s="53">
        <v>45146</v>
      </c>
      <c r="AG22" s="52" t="s">
        <v>240</v>
      </c>
      <c r="AH22" s="52" t="s">
        <v>236</v>
      </c>
      <c r="AI22" s="52" t="s">
        <v>110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116</v>
      </c>
      <c r="H23" s="52" t="s">
        <v>96</v>
      </c>
      <c r="I23" s="52" t="s">
        <v>117</v>
      </c>
      <c r="J23" s="52" t="s">
        <v>118</v>
      </c>
      <c r="K23" s="52" t="s">
        <v>99</v>
      </c>
      <c r="L23" s="52" t="s">
        <v>233</v>
      </c>
      <c r="M23" s="52" t="s">
        <v>210</v>
      </c>
      <c r="N23" s="52" t="s">
        <v>234</v>
      </c>
      <c r="O23" s="52" t="s">
        <v>235</v>
      </c>
      <c r="P23" s="52" t="s">
        <v>236</v>
      </c>
      <c r="Q23" s="52" t="s">
        <v>237</v>
      </c>
      <c r="R23" s="53">
        <v>45238</v>
      </c>
      <c r="S23" s="54" t="s">
        <v>211</v>
      </c>
      <c r="T23" s="53">
        <v>45240</v>
      </c>
      <c r="U23" s="54" t="s">
        <v>211</v>
      </c>
      <c r="V23" s="53">
        <v>45150</v>
      </c>
      <c r="W23" s="52">
        <f t="shared" si="0"/>
        <v>90</v>
      </c>
      <c r="Z23" s="52">
        <f t="shared" si="1"/>
      </c>
      <c r="AA23" s="52">
        <f t="shared" si="2"/>
      </c>
      <c r="AB23" s="52" t="s">
        <v>106</v>
      </c>
      <c r="AC23" s="52" t="s">
        <v>241</v>
      </c>
      <c r="AD23" s="53">
        <v>45120</v>
      </c>
      <c r="AE23" s="52" t="s">
        <v>242</v>
      </c>
      <c r="AF23" s="53">
        <v>45117</v>
      </c>
      <c r="AG23" s="52" t="s">
        <v>240</v>
      </c>
      <c r="AH23" s="52" t="s">
        <v>236</v>
      </c>
      <c r="AI23" s="52" t="s">
        <v>110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116</v>
      </c>
      <c r="H24" s="52" t="s">
        <v>96</v>
      </c>
      <c r="I24" s="52" t="s">
        <v>117</v>
      </c>
      <c r="J24" s="52" t="s">
        <v>118</v>
      </c>
      <c r="K24" s="52" t="s">
        <v>99</v>
      </c>
      <c r="L24" s="52" t="s">
        <v>243</v>
      </c>
      <c r="M24" s="52" t="s">
        <v>90</v>
      </c>
      <c r="N24" s="52" t="s">
        <v>168</v>
      </c>
      <c r="O24" s="52" t="s">
        <v>169</v>
      </c>
      <c r="P24" s="52" t="s">
        <v>170</v>
      </c>
      <c r="Q24" s="52" t="s">
        <v>244</v>
      </c>
      <c r="R24" s="53">
        <v>45238</v>
      </c>
      <c r="S24" s="54" t="s">
        <v>168</v>
      </c>
      <c r="T24" s="53">
        <v>45252</v>
      </c>
      <c r="U24" s="54" t="s">
        <v>168</v>
      </c>
      <c r="V24" s="53">
        <v>45174</v>
      </c>
      <c r="W24" s="52">
        <f t="shared" si="0"/>
        <v>78</v>
      </c>
      <c r="Z24" s="52">
        <f t="shared" si="1"/>
      </c>
      <c r="AA24" s="52">
        <f t="shared" si="2"/>
      </c>
      <c r="AB24" s="52" t="s">
        <v>106</v>
      </c>
      <c r="AC24" s="52" t="s">
        <v>245</v>
      </c>
      <c r="AD24" s="53">
        <v>45144</v>
      </c>
      <c r="AE24" s="52" t="s">
        <v>246</v>
      </c>
      <c r="AF24" s="53">
        <v>45138</v>
      </c>
      <c r="AG24" s="52" t="s">
        <v>176</v>
      </c>
      <c r="AH24" s="52" t="s">
        <v>170</v>
      </c>
      <c r="AI24" s="52" t="s">
        <v>110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116</v>
      </c>
      <c r="H25" s="52" t="s">
        <v>96</v>
      </c>
      <c r="I25" s="52" t="s">
        <v>117</v>
      </c>
      <c r="J25" s="52" t="s">
        <v>118</v>
      </c>
      <c r="K25" s="52" t="s">
        <v>99</v>
      </c>
      <c r="L25" s="52" t="s">
        <v>119</v>
      </c>
      <c r="M25" s="52" t="s">
        <v>120</v>
      </c>
      <c r="N25" s="52" t="s">
        <v>121</v>
      </c>
      <c r="O25" s="52" t="s">
        <v>122</v>
      </c>
      <c r="P25" s="52" t="s">
        <v>123</v>
      </c>
      <c r="Q25" s="52" t="s">
        <v>124</v>
      </c>
      <c r="R25" s="53">
        <v>45224</v>
      </c>
      <c r="S25" s="54" t="s">
        <v>247</v>
      </c>
      <c r="T25" s="53">
        <v>45252</v>
      </c>
      <c r="U25" s="54" t="s">
        <v>247</v>
      </c>
      <c r="V25" s="53">
        <v>45225</v>
      </c>
      <c r="W25" s="52">
        <f t="shared" si="0"/>
        <v>27</v>
      </c>
      <c r="Z25" s="52">
        <f t="shared" si="1"/>
      </c>
      <c r="AA25" s="52">
        <f t="shared" si="2"/>
      </c>
      <c r="AB25" s="52" t="s">
        <v>106</v>
      </c>
      <c r="AC25" s="52" t="s">
        <v>248</v>
      </c>
      <c r="AD25" s="53">
        <v>45195</v>
      </c>
      <c r="AE25" s="52" t="s">
        <v>249</v>
      </c>
      <c r="AF25" s="53">
        <v>45195</v>
      </c>
      <c r="AG25" s="52" t="s">
        <v>128</v>
      </c>
      <c r="AH25" s="52" t="s">
        <v>123</v>
      </c>
      <c r="AI25" s="52" t="s">
        <v>110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116</v>
      </c>
      <c r="H26" s="52" t="s">
        <v>96</v>
      </c>
      <c r="I26" s="52" t="s">
        <v>117</v>
      </c>
      <c r="J26" s="52" t="s">
        <v>147</v>
      </c>
      <c r="K26" s="52" t="s">
        <v>99</v>
      </c>
      <c r="L26" s="52" t="s">
        <v>250</v>
      </c>
      <c r="M26" s="52" t="s">
        <v>149</v>
      </c>
      <c r="N26" s="52" t="s">
        <v>251</v>
      </c>
      <c r="O26" s="52" t="s">
        <v>151</v>
      </c>
      <c r="P26" s="52" t="s">
        <v>152</v>
      </c>
      <c r="Q26" s="52" t="s">
        <v>252</v>
      </c>
      <c r="R26" s="53">
        <v>45224</v>
      </c>
      <c r="S26" s="54" t="s">
        <v>253</v>
      </c>
      <c r="T26" s="53">
        <v>45246</v>
      </c>
      <c r="U26" s="54" t="s">
        <v>253</v>
      </c>
      <c r="V26" s="53">
        <v>45243</v>
      </c>
      <c r="W26" s="52">
        <f t="shared" si="0"/>
        <v>3</v>
      </c>
      <c r="Z26" s="52">
        <f t="shared" si="1"/>
      </c>
      <c r="AA26" s="52">
        <f t="shared" si="2"/>
      </c>
      <c r="AB26" s="52" t="s">
        <v>106</v>
      </c>
      <c r="AC26" s="52" t="s">
        <v>254</v>
      </c>
      <c r="AD26" s="53">
        <v>45213</v>
      </c>
      <c r="AE26" s="52" t="s">
        <v>255</v>
      </c>
      <c r="AF26" s="53">
        <v>45199</v>
      </c>
      <c r="AG26" s="52" t="s">
        <v>157</v>
      </c>
      <c r="AH26" s="52" t="s">
        <v>152</v>
      </c>
      <c r="AI26" s="52" t="s">
        <v>110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116</v>
      </c>
      <c r="H27" s="52" t="s">
        <v>96</v>
      </c>
      <c r="I27" s="52" t="s">
        <v>117</v>
      </c>
      <c r="J27" s="52" t="s">
        <v>118</v>
      </c>
      <c r="K27" s="52" t="s">
        <v>99</v>
      </c>
      <c r="L27" s="52" t="s">
        <v>256</v>
      </c>
      <c r="M27" s="52" t="s">
        <v>257</v>
      </c>
      <c r="N27" s="52" t="s">
        <v>258</v>
      </c>
      <c r="O27" s="52" t="s">
        <v>259</v>
      </c>
      <c r="P27" s="52" t="s">
        <v>260</v>
      </c>
      <c r="Q27" s="52" t="s">
        <v>261</v>
      </c>
      <c r="R27" s="53">
        <v>45233</v>
      </c>
      <c r="S27" s="54" t="s">
        <v>258</v>
      </c>
      <c r="T27" s="53">
        <v>45258</v>
      </c>
      <c r="U27" s="54" t="s">
        <v>258</v>
      </c>
      <c r="V27" s="53">
        <v>45253</v>
      </c>
      <c r="W27" s="52">
        <f t="shared" si="0"/>
        <v>5</v>
      </c>
      <c r="Z27" s="52">
        <f t="shared" si="1"/>
      </c>
      <c r="AA27" s="52">
        <f t="shared" si="2"/>
      </c>
      <c r="AB27" s="52" t="s">
        <v>106</v>
      </c>
      <c r="AC27" s="52" t="s">
        <v>262</v>
      </c>
      <c r="AD27" s="53">
        <v>45222</v>
      </c>
      <c r="AE27" s="52" t="s">
        <v>263</v>
      </c>
      <c r="AF27" s="53">
        <v>45212</v>
      </c>
      <c r="AG27" s="52" t="s">
        <v>264</v>
      </c>
      <c r="AH27" s="52" t="s">
        <v>260</v>
      </c>
      <c r="AI27" s="52" t="s">
        <v>110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116</v>
      </c>
      <c r="H28" s="52" t="s">
        <v>96</v>
      </c>
      <c r="I28" s="52" t="s">
        <v>117</v>
      </c>
      <c r="J28" s="52" t="s">
        <v>223</v>
      </c>
      <c r="K28" s="52" t="s">
        <v>99</v>
      </c>
      <c r="L28" s="52" t="s">
        <v>265</v>
      </c>
      <c r="M28" s="52" t="s">
        <v>120</v>
      </c>
      <c r="N28" s="52" t="s">
        <v>266</v>
      </c>
      <c r="O28" s="52" t="s">
        <v>122</v>
      </c>
      <c r="P28" s="52" t="s">
        <v>123</v>
      </c>
      <c r="Q28" s="52" t="s">
        <v>267</v>
      </c>
      <c r="R28" s="53">
        <v>45264</v>
      </c>
      <c r="S28" s="54" t="s">
        <v>268</v>
      </c>
      <c r="T28" s="53">
        <v>45274</v>
      </c>
      <c r="U28" s="54" t="s">
        <v>268</v>
      </c>
      <c r="V28" s="53">
        <v>45059</v>
      </c>
      <c r="W28" s="52">
        <f t="shared" si="0"/>
        <v>215</v>
      </c>
      <c r="Z28" s="52">
        <f t="shared" si="1"/>
      </c>
      <c r="AA28" s="52">
        <f t="shared" si="2"/>
      </c>
      <c r="AB28" s="52" t="s">
        <v>106</v>
      </c>
      <c r="AC28" s="52" t="s">
        <v>269</v>
      </c>
      <c r="AD28" s="53">
        <v>45029</v>
      </c>
      <c r="AE28" s="52" t="s">
        <v>270</v>
      </c>
      <c r="AF28" s="53">
        <v>45028</v>
      </c>
      <c r="AG28" s="52" t="s">
        <v>128</v>
      </c>
      <c r="AH28" s="52" t="s">
        <v>123</v>
      </c>
      <c r="AI28" s="52" t="s">
        <v>110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116</v>
      </c>
      <c r="H29" s="52" t="s">
        <v>96</v>
      </c>
      <c r="I29" s="52" t="s">
        <v>117</v>
      </c>
      <c r="J29" s="52" t="s">
        <v>223</v>
      </c>
      <c r="K29" s="52" t="s">
        <v>99</v>
      </c>
      <c r="L29" s="52" t="s">
        <v>265</v>
      </c>
      <c r="M29" s="52" t="s">
        <v>120</v>
      </c>
      <c r="N29" s="52" t="s">
        <v>266</v>
      </c>
      <c r="O29" s="52" t="s">
        <v>122</v>
      </c>
      <c r="P29" s="52" t="s">
        <v>123</v>
      </c>
      <c r="Q29" s="52" t="s">
        <v>267</v>
      </c>
      <c r="R29" s="53">
        <v>45264</v>
      </c>
      <c r="S29" s="54" t="s">
        <v>271</v>
      </c>
      <c r="T29" s="53">
        <v>45274</v>
      </c>
      <c r="U29" s="54" t="s">
        <v>271</v>
      </c>
      <c r="V29" s="53">
        <v>44869</v>
      </c>
      <c r="W29" s="52">
        <f t="shared" si="0"/>
        <v>405</v>
      </c>
      <c r="Z29" s="52">
        <f t="shared" si="1"/>
      </c>
      <c r="AA29" s="52">
        <f t="shared" si="2"/>
      </c>
      <c r="AB29" s="52" t="s">
        <v>106</v>
      </c>
      <c r="AC29" s="52" t="s">
        <v>272</v>
      </c>
      <c r="AD29" s="53">
        <v>44839</v>
      </c>
      <c r="AE29" s="52" t="s">
        <v>273</v>
      </c>
      <c r="AF29" s="53">
        <v>44837</v>
      </c>
      <c r="AG29" s="52" t="s">
        <v>128</v>
      </c>
      <c r="AH29" s="52" t="s">
        <v>123</v>
      </c>
      <c r="AI29" s="52" t="s">
        <v>110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116</v>
      </c>
      <c r="H30" s="52" t="s">
        <v>96</v>
      </c>
      <c r="I30" s="52" t="s">
        <v>117</v>
      </c>
      <c r="J30" s="52" t="s">
        <v>223</v>
      </c>
      <c r="K30" s="52" t="s">
        <v>99</v>
      </c>
      <c r="L30" s="52" t="s">
        <v>265</v>
      </c>
      <c r="M30" s="52" t="s">
        <v>120</v>
      </c>
      <c r="N30" s="52" t="s">
        <v>266</v>
      </c>
      <c r="O30" s="52" t="s">
        <v>122</v>
      </c>
      <c r="P30" s="52" t="s">
        <v>123</v>
      </c>
      <c r="Q30" s="52" t="s">
        <v>267</v>
      </c>
      <c r="R30" s="53">
        <v>45264</v>
      </c>
      <c r="S30" s="54" t="s">
        <v>274</v>
      </c>
      <c r="T30" s="53">
        <v>45274</v>
      </c>
      <c r="U30" s="54" t="s">
        <v>274</v>
      </c>
      <c r="V30" s="53">
        <v>44835</v>
      </c>
      <c r="W30" s="52">
        <f t="shared" si="0"/>
        <v>439</v>
      </c>
      <c r="Z30" s="52">
        <f t="shared" si="1"/>
      </c>
      <c r="AA30" s="52">
        <f t="shared" si="2"/>
      </c>
      <c r="AB30" s="52" t="s">
        <v>106</v>
      </c>
      <c r="AC30" s="52" t="s">
        <v>275</v>
      </c>
      <c r="AD30" s="53">
        <v>44805</v>
      </c>
      <c r="AE30" s="52" t="s">
        <v>276</v>
      </c>
      <c r="AF30" s="53">
        <v>44805</v>
      </c>
      <c r="AG30" s="52" t="s">
        <v>128</v>
      </c>
      <c r="AH30" s="52" t="s">
        <v>123</v>
      </c>
      <c r="AI30" s="52" t="s">
        <v>110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116</v>
      </c>
      <c r="H31" s="52" t="s">
        <v>96</v>
      </c>
      <c r="I31" s="52" t="s">
        <v>117</v>
      </c>
      <c r="J31" s="52" t="s">
        <v>223</v>
      </c>
      <c r="K31" s="52" t="s">
        <v>99</v>
      </c>
      <c r="L31" s="52" t="s">
        <v>277</v>
      </c>
      <c r="M31" s="52" t="s">
        <v>120</v>
      </c>
      <c r="N31" s="52" t="s">
        <v>278</v>
      </c>
      <c r="O31" s="52" t="s">
        <v>122</v>
      </c>
      <c r="P31" s="52" t="s">
        <v>123</v>
      </c>
      <c r="Q31" s="52" t="s">
        <v>279</v>
      </c>
      <c r="R31" s="53">
        <v>45272</v>
      </c>
      <c r="S31" s="54" t="s">
        <v>278</v>
      </c>
      <c r="T31" s="53">
        <v>45280</v>
      </c>
      <c r="U31" s="54" t="s">
        <v>278</v>
      </c>
      <c r="V31" s="53">
        <v>45296</v>
      </c>
      <c r="W31" s="52">
        <f t="shared" si="0"/>
        <v>-16</v>
      </c>
      <c r="Z31" s="52">
        <f t="shared" si="1"/>
      </c>
      <c r="AA31" s="52">
        <f t="shared" si="2"/>
      </c>
      <c r="AB31" s="52" t="s">
        <v>106</v>
      </c>
      <c r="AC31" s="52" t="s">
        <v>280</v>
      </c>
      <c r="AD31" s="53">
        <v>45266</v>
      </c>
      <c r="AE31" s="52" t="s">
        <v>281</v>
      </c>
      <c r="AF31" s="53">
        <v>45266</v>
      </c>
      <c r="AG31" s="52" t="s">
        <v>128</v>
      </c>
      <c r="AH31" s="52" t="s">
        <v>123</v>
      </c>
      <c r="AI31" s="52" t="s">
        <v>110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116</v>
      </c>
      <c r="H32" s="52" t="s">
        <v>96</v>
      </c>
      <c r="I32" s="52" t="s">
        <v>117</v>
      </c>
      <c r="J32" s="52" t="s">
        <v>223</v>
      </c>
      <c r="K32" s="52" t="s">
        <v>99</v>
      </c>
      <c r="L32" s="52" t="s">
        <v>282</v>
      </c>
      <c r="M32" s="52" t="s">
        <v>120</v>
      </c>
      <c r="N32" s="52" t="s">
        <v>283</v>
      </c>
      <c r="O32" s="52" t="s">
        <v>122</v>
      </c>
      <c r="P32" s="52" t="s">
        <v>123</v>
      </c>
      <c r="Q32" s="52" t="s">
        <v>284</v>
      </c>
      <c r="R32" s="53">
        <v>45272</v>
      </c>
      <c r="S32" s="54" t="s">
        <v>283</v>
      </c>
      <c r="T32" s="53">
        <v>45280</v>
      </c>
      <c r="U32" s="54" t="s">
        <v>283</v>
      </c>
      <c r="V32" s="53">
        <v>45296</v>
      </c>
      <c r="W32" s="52">
        <f t="shared" si="0"/>
        <v>-16</v>
      </c>
      <c r="Z32" s="52">
        <f t="shared" si="1"/>
      </c>
      <c r="AA32" s="52">
        <f t="shared" si="2"/>
      </c>
      <c r="AB32" s="52" t="s">
        <v>106</v>
      </c>
      <c r="AC32" s="52" t="s">
        <v>285</v>
      </c>
      <c r="AD32" s="53">
        <v>45266</v>
      </c>
      <c r="AE32" s="52" t="s">
        <v>286</v>
      </c>
      <c r="AF32" s="53">
        <v>45266</v>
      </c>
      <c r="AG32" s="52" t="s">
        <v>128</v>
      </c>
      <c r="AH32" s="52" t="s">
        <v>123</v>
      </c>
      <c r="AI32" s="52" t="s">
        <v>110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116</v>
      </c>
      <c r="H33" s="52" t="s">
        <v>96</v>
      </c>
      <c r="I33" s="52" t="s">
        <v>117</v>
      </c>
      <c r="J33" s="52" t="s">
        <v>147</v>
      </c>
      <c r="K33" s="52" t="s">
        <v>99</v>
      </c>
      <c r="L33" s="52" t="s">
        <v>287</v>
      </c>
      <c r="M33" s="52" t="s">
        <v>149</v>
      </c>
      <c r="N33" s="52" t="s">
        <v>288</v>
      </c>
      <c r="O33" s="52" t="s">
        <v>151</v>
      </c>
      <c r="P33" s="52" t="s">
        <v>152</v>
      </c>
      <c r="Q33" s="52" t="s">
        <v>289</v>
      </c>
      <c r="R33" s="53">
        <v>45272</v>
      </c>
      <c r="S33" s="54" t="s">
        <v>288</v>
      </c>
      <c r="T33" s="53">
        <v>45280</v>
      </c>
      <c r="U33" s="54" t="s">
        <v>288</v>
      </c>
      <c r="V33" s="53">
        <v>45299</v>
      </c>
      <c r="W33" s="52">
        <f t="shared" si="0"/>
        <v>-19</v>
      </c>
      <c r="Z33" s="52">
        <f t="shared" si="1"/>
      </c>
      <c r="AA33" s="52">
        <f t="shared" si="2"/>
      </c>
      <c r="AB33" s="52" t="s">
        <v>106</v>
      </c>
      <c r="AC33" s="52" t="s">
        <v>290</v>
      </c>
      <c r="AD33" s="53">
        <v>45269</v>
      </c>
      <c r="AE33" s="52" t="s">
        <v>291</v>
      </c>
      <c r="AF33" s="53">
        <v>45260</v>
      </c>
      <c r="AG33" s="52" t="s">
        <v>157</v>
      </c>
      <c r="AH33" s="52" t="s">
        <v>152</v>
      </c>
      <c r="AI33" s="52" t="s">
        <v>110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116</v>
      </c>
      <c r="H34" s="52" t="s">
        <v>96</v>
      </c>
      <c r="I34" s="52" t="s">
        <v>117</v>
      </c>
      <c r="J34" s="52" t="s">
        <v>118</v>
      </c>
      <c r="K34" s="52" t="s">
        <v>99</v>
      </c>
      <c r="L34" s="52" t="s">
        <v>292</v>
      </c>
      <c r="M34" s="52" t="s">
        <v>90</v>
      </c>
      <c r="N34" s="52" t="s">
        <v>293</v>
      </c>
      <c r="O34" s="52" t="s">
        <v>294</v>
      </c>
      <c r="P34" s="52" t="s">
        <v>295</v>
      </c>
      <c r="Q34" s="52" t="s">
        <v>296</v>
      </c>
      <c r="R34" s="53">
        <v>45272</v>
      </c>
      <c r="S34" s="54" t="s">
        <v>297</v>
      </c>
      <c r="T34" s="53">
        <v>45280</v>
      </c>
      <c r="U34" s="54" t="s">
        <v>297</v>
      </c>
      <c r="V34" s="53">
        <v>45294</v>
      </c>
      <c r="W34" s="52">
        <f aca="true" t="shared" si="3" ref="W34:W65">IF(AND(V34&lt;&gt;"",T34&lt;&gt;""),SUM(T34-V34),"")</f>
        <v>-14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106</v>
      </c>
      <c r="AC34" s="52" t="s">
        <v>298</v>
      </c>
      <c r="AD34" s="53">
        <v>45264</v>
      </c>
      <c r="AE34" s="52" t="s">
        <v>299</v>
      </c>
      <c r="AF34" s="53">
        <v>45254</v>
      </c>
      <c r="AG34" s="52" t="s">
        <v>294</v>
      </c>
      <c r="AH34" s="52" t="s">
        <v>295</v>
      </c>
      <c r="AI34" s="52" t="s">
        <v>110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116</v>
      </c>
      <c r="H35" s="52" t="s">
        <v>96</v>
      </c>
      <c r="I35" s="52" t="s">
        <v>117</v>
      </c>
      <c r="J35" s="52" t="s">
        <v>223</v>
      </c>
      <c r="K35" s="52" t="s">
        <v>99</v>
      </c>
      <c r="L35" s="52" t="s">
        <v>300</v>
      </c>
      <c r="M35" s="52" t="s">
        <v>120</v>
      </c>
      <c r="N35" s="52" t="s">
        <v>301</v>
      </c>
      <c r="O35" s="52" t="s">
        <v>122</v>
      </c>
      <c r="P35" s="52" t="s">
        <v>123</v>
      </c>
      <c r="Q35" s="52" t="s">
        <v>302</v>
      </c>
      <c r="R35" s="53">
        <v>45238</v>
      </c>
      <c r="S35" s="54" t="s">
        <v>301</v>
      </c>
      <c r="T35" s="53">
        <v>45261</v>
      </c>
      <c r="U35" s="54" t="s">
        <v>301</v>
      </c>
      <c r="V35" s="53">
        <v>45208</v>
      </c>
      <c r="W35" s="52">
        <f t="shared" si="3"/>
        <v>53</v>
      </c>
      <c r="Z35" s="52">
        <f t="shared" si="4"/>
      </c>
      <c r="AA35" s="52">
        <f t="shared" si="5"/>
      </c>
      <c r="AB35" s="52" t="s">
        <v>106</v>
      </c>
      <c r="AC35" s="52" t="s">
        <v>303</v>
      </c>
      <c r="AD35" s="53">
        <v>45178</v>
      </c>
      <c r="AE35" s="52" t="s">
        <v>304</v>
      </c>
      <c r="AF35" s="53">
        <v>45177</v>
      </c>
      <c r="AG35" s="52" t="s">
        <v>128</v>
      </c>
      <c r="AH35" s="52" t="s">
        <v>123</v>
      </c>
      <c r="AI35" s="52" t="s">
        <v>110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116</v>
      </c>
      <c r="H36" s="52" t="s">
        <v>96</v>
      </c>
      <c r="I36" s="52" t="s">
        <v>117</v>
      </c>
      <c r="J36" s="52" t="s">
        <v>118</v>
      </c>
      <c r="K36" s="52" t="s">
        <v>99</v>
      </c>
      <c r="L36" s="52" t="s">
        <v>305</v>
      </c>
      <c r="M36" s="52" t="s">
        <v>90</v>
      </c>
      <c r="N36" s="52" t="s">
        <v>306</v>
      </c>
      <c r="O36" s="52" t="s">
        <v>169</v>
      </c>
      <c r="P36" s="52" t="s">
        <v>170</v>
      </c>
      <c r="Q36" s="52" t="s">
        <v>307</v>
      </c>
      <c r="R36" s="53">
        <v>45238</v>
      </c>
      <c r="S36" s="54" t="s">
        <v>168</v>
      </c>
      <c r="T36" s="53">
        <v>45261</v>
      </c>
      <c r="U36" s="54" t="s">
        <v>168</v>
      </c>
      <c r="V36" s="53">
        <v>45233</v>
      </c>
      <c r="W36" s="52">
        <f t="shared" si="3"/>
        <v>28</v>
      </c>
      <c r="Z36" s="52">
        <f t="shared" si="4"/>
      </c>
      <c r="AA36" s="52">
        <f t="shared" si="5"/>
      </c>
      <c r="AB36" s="52" t="s">
        <v>106</v>
      </c>
      <c r="AC36" s="52" t="s">
        <v>308</v>
      </c>
      <c r="AD36" s="53">
        <v>45203</v>
      </c>
      <c r="AE36" s="52" t="s">
        <v>309</v>
      </c>
      <c r="AF36" s="53">
        <v>45199</v>
      </c>
      <c r="AG36" s="52" t="s">
        <v>176</v>
      </c>
      <c r="AH36" s="52" t="s">
        <v>170</v>
      </c>
      <c r="AI36" s="52" t="s">
        <v>110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116</v>
      </c>
      <c r="H37" s="52" t="s">
        <v>96</v>
      </c>
      <c r="I37" s="52" t="s">
        <v>117</v>
      </c>
      <c r="J37" s="52" t="s">
        <v>118</v>
      </c>
      <c r="K37" s="52" t="s">
        <v>99</v>
      </c>
      <c r="L37" s="52" t="s">
        <v>305</v>
      </c>
      <c r="M37" s="52" t="s">
        <v>90</v>
      </c>
      <c r="N37" s="52" t="s">
        <v>306</v>
      </c>
      <c r="O37" s="52" t="s">
        <v>169</v>
      </c>
      <c r="P37" s="52" t="s">
        <v>170</v>
      </c>
      <c r="Q37" s="52" t="s">
        <v>307</v>
      </c>
      <c r="R37" s="53">
        <v>45238</v>
      </c>
      <c r="S37" s="54" t="s">
        <v>168</v>
      </c>
      <c r="T37" s="53">
        <v>45261</v>
      </c>
      <c r="U37" s="54" t="s">
        <v>168</v>
      </c>
      <c r="V37" s="53">
        <v>45206</v>
      </c>
      <c r="W37" s="52">
        <f t="shared" si="3"/>
        <v>55</v>
      </c>
      <c r="Z37" s="52">
        <f t="shared" si="4"/>
      </c>
      <c r="AA37" s="52">
        <f t="shared" si="5"/>
      </c>
      <c r="AB37" s="52" t="s">
        <v>106</v>
      </c>
      <c r="AC37" s="52" t="s">
        <v>310</v>
      </c>
      <c r="AD37" s="53">
        <v>45176</v>
      </c>
      <c r="AE37" s="52" t="s">
        <v>311</v>
      </c>
      <c r="AF37" s="53">
        <v>45169</v>
      </c>
      <c r="AG37" s="52" t="s">
        <v>176</v>
      </c>
      <c r="AH37" s="52" t="s">
        <v>170</v>
      </c>
      <c r="AI37" s="52" t="s">
        <v>110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187</v>
      </c>
      <c r="H38" s="52" t="s">
        <v>96</v>
      </c>
      <c r="I38" s="52" t="s">
        <v>188</v>
      </c>
      <c r="J38" s="52" t="s">
        <v>95</v>
      </c>
      <c r="K38" s="52" t="s">
        <v>99</v>
      </c>
      <c r="L38" s="52" t="s">
        <v>312</v>
      </c>
      <c r="M38" s="52" t="s">
        <v>313</v>
      </c>
      <c r="N38" s="52" t="s">
        <v>314</v>
      </c>
      <c r="O38" s="52" t="s">
        <v>315</v>
      </c>
      <c r="P38" s="52" t="s">
        <v>316</v>
      </c>
      <c r="Q38" s="52" t="s">
        <v>317</v>
      </c>
      <c r="R38" s="53">
        <v>45244</v>
      </c>
      <c r="S38" s="54" t="s">
        <v>314</v>
      </c>
      <c r="T38" s="53">
        <v>45274</v>
      </c>
      <c r="U38" s="54" t="s">
        <v>314</v>
      </c>
      <c r="V38" s="53">
        <v>45267</v>
      </c>
      <c r="W38" s="52">
        <f t="shared" si="3"/>
        <v>7</v>
      </c>
      <c r="Z38" s="52">
        <f t="shared" si="4"/>
      </c>
      <c r="AA38" s="52">
        <f t="shared" si="5"/>
      </c>
      <c r="AB38" s="52" t="s">
        <v>106</v>
      </c>
      <c r="AC38" s="52" t="s">
        <v>318</v>
      </c>
      <c r="AD38" s="53">
        <v>45237</v>
      </c>
      <c r="AE38" s="52" t="s">
        <v>319</v>
      </c>
      <c r="AF38" s="53">
        <v>45237</v>
      </c>
      <c r="AG38" s="52" t="s">
        <v>315</v>
      </c>
      <c r="AH38" s="52" t="s">
        <v>316</v>
      </c>
      <c r="AI38" s="52" t="s">
        <v>110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116</v>
      </c>
      <c r="H39" s="52" t="s">
        <v>96</v>
      </c>
      <c r="I39" s="52" t="s">
        <v>117</v>
      </c>
      <c r="J39" s="52" t="s">
        <v>147</v>
      </c>
      <c r="K39" s="52" t="s">
        <v>99</v>
      </c>
      <c r="L39" s="52" t="s">
        <v>148</v>
      </c>
      <c r="M39" s="52" t="s">
        <v>149</v>
      </c>
      <c r="N39" s="52" t="s">
        <v>150</v>
      </c>
      <c r="O39" s="52" t="s">
        <v>151</v>
      </c>
      <c r="P39" s="52" t="s">
        <v>152</v>
      </c>
      <c r="Q39" s="52" t="s">
        <v>153</v>
      </c>
      <c r="R39" s="53">
        <v>45201</v>
      </c>
      <c r="S39" s="54" t="s">
        <v>320</v>
      </c>
      <c r="T39" s="53">
        <v>45209</v>
      </c>
      <c r="U39" s="54" t="s">
        <v>320</v>
      </c>
      <c r="V39" s="53">
        <v>45024</v>
      </c>
      <c r="W39" s="52">
        <f t="shared" si="3"/>
        <v>185</v>
      </c>
      <c r="Z39" s="52">
        <f t="shared" si="4"/>
      </c>
      <c r="AA39" s="52">
        <f t="shared" si="5"/>
      </c>
      <c r="AB39" s="52" t="s">
        <v>106</v>
      </c>
      <c r="AC39" s="52" t="s">
        <v>321</v>
      </c>
      <c r="AD39" s="53">
        <v>44994</v>
      </c>
      <c r="AE39" s="52" t="s">
        <v>322</v>
      </c>
      <c r="AF39" s="53">
        <v>44985</v>
      </c>
      <c r="AG39" s="52" t="s">
        <v>157</v>
      </c>
      <c r="AH39" s="52" t="s">
        <v>152</v>
      </c>
      <c r="AI39" s="52" t="s">
        <v>110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116</v>
      </c>
      <c r="H40" s="52" t="s">
        <v>96</v>
      </c>
      <c r="I40" s="52" t="s">
        <v>117</v>
      </c>
      <c r="J40" s="52" t="s">
        <v>147</v>
      </c>
      <c r="K40" s="52" t="s">
        <v>99</v>
      </c>
      <c r="L40" s="52" t="s">
        <v>148</v>
      </c>
      <c r="M40" s="52" t="s">
        <v>149</v>
      </c>
      <c r="N40" s="52" t="s">
        <v>150</v>
      </c>
      <c r="O40" s="52" t="s">
        <v>151</v>
      </c>
      <c r="P40" s="52" t="s">
        <v>152</v>
      </c>
      <c r="Q40" s="52" t="s">
        <v>153</v>
      </c>
      <c r="R40" s="53">
        <v>45201</v>
      </c>
      <c r="S40" s="54" t="s">
        <v>154</v>
      </c>
      <c r="T40" s="53">
        <v>45209</v>
      </c>
      <c r="U40" s="54" t="s">
        <v>154</v>
      </c>
      <c r="V40" s="53">
        <v>45024</v>
      </c>
      <c r="W40" s="52">
        <f t="shared" si="3"/>
        <v>185</v>
      </c>
      <c r="Z40" s="52">
        <f t="shared" si="4"/>
      </c>
      <c r="AA40" s="52">
        <f t="shared" si="5"/>
      </c>
      <c r="AB40" s="52" t="s">
        <v>106</v>
      </c>
      <c r="AC40" s="52" t="s">
        <v>323</v>
      </c>
      <c r="AD40" s="53">
        <v>44994</v>
      </c>
      <c r="AE40" s="52" t="s">
        <v>324</v>
      </c>
      <c r="AF40" s="53">
        <v>44985</v>
      </c>
      <c r="AG40" s="52" t="s">
        <v>157</v>
      </c>
      <c r="AH40" s="52" t="s">
        <v>152</v>
      </c>
      <c r="AI40" s="52" t="s">
        <v>110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116</v>
      </c>
      <c r="H41" s="52" t="s">
        <v>96</v>
      </c>
      <c r="I41" s="52" t="s">
        <v>117</v>
      </c>
      <c r="J41" s="52" t="s">
        <v>147</v>
      </c>
      <c r="K41" s="52" t="s">
        <v>99</v>
      </c>
      <c r="L41" s="52" t="s">
        <v>148</v>
      </c>
      <c r="M41" s="52" t="s">
        <v>149</v>
      </c>
      <c r="N41" s="52" t="s">
        <v>150</v>
      </c>
      <c r="O41" s="52" t="s">
        <v>151</v>
      </c>
      <c r="P41" s="52" t="s">
        <v>152</v>
      </c>
      <c r="Q41" s="52" t="s">
        <v>153</v>
      </c>
      <c r="R41" s="53">
        <v>45201</v>
      </c>
      <c r="S41" s="54" t="s">
        <v>325</v>
      </c>
      <c r="T41" s="53">
        <v>45209</v>
      </c>
      <c r="U41" s="54" t="s">
        <v>325</v>
      </c>
      <c r="V41" s="53">
        <v>45147</v>
      </c>
      <c r="W41" s="52">
        <f t="shared" si="3"/>
        <v>62</v>
      </c>
      <c r="Z41" s="52">
        <f t="shared" si="4"/>
      </c>
      <c r="AA41" s="52">
        <f t="shared" si="5"/>
      </c>
      <c r="AB41" s="52" t="s">
        <v>106</v>
      </c>
      <c r="AC41" s="52" t="s">
        <v>326</v>
      </c>
      <c r="AD41" s="53">
        <v>45117</v>
      </c>
      <c r="AE41" s="52" t="s">
        <v>327</v>
      </c>
      <c r="AF41" s="53">
        <v>45107</v>
      </c>
      <c r="AG41" s="52" t="s">
        <v>157</v>
      </c>
      <c r="AH41" s="52" t="s">
        <v>152</v>
      </c>
      <c r="AI41" s="52" t="s">
        <v>110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116</v>
      </c>
      <c r="H42" s="52" t="s">
        <v>96</v>
      </c>
      <c r="I42" s="52" t="s">
        <v>117</v>
      </c>
      <c r="J42" s="52" t="s">
        <v>118</v>
      </c>
      <c r="K42" s="52" t="s">
        <v>99</v>
      </c>
      <c r="L42" s="52" t="s">
        <v>328</v>
      </c>
      <c r="M42" s="52" t="s">
        <v>329</v>
      </c>
      <c r="N42" s="52" t="s">
        <v>330</v>
      </c>
      <c r="O42" s="52" t="s">
        <v>331</v>
      </c>
      <c r="P42" s="52" t="s">
        <v>332</v>
      </c>
      <c r="Q42" s="52" t="s">
        <v>333</v>
      </c>
      <c r="R42" s="53">
        <v>45240</v>
      </c>
      <c r="S42" s="54" t="s">
        <v>334</v>
      </c>
      <c r="T42" s="53">
        <v>45264</v>
      </c>
      <c r="U42" s="54" t="s">
        <v>334</v>
      </c>
      <c r="V42" s="53">
        <v>45145</v>
      </c>
      <c r="W42" s="52">
        <f t="shared" si="3"/>
        <v>119</v>
      </c>
      <c r="Z42" s="52">
        <f t="shared" si="4"/>
      </c>
      <c r="AA42" s="52">
        <f t="shared" si="5"/>
      </c>
      <c r="AB42" s="52" t="s">
        <v>106</v>
      </c>
      <c r="AC42" s="52" t="s">
        <v>335</v>
      </c>
      <c r="AD42" s="53">
        <v>45115</v>
      </c>
      <c r="AE42" s="52" t="s">
        <v>336</v>
      </c>
      <c r="AF42" s="53">
        <v>45112</v>
      </c>
      <c r="AG42" s="52" t="s">
        <v>217</v>
      </c>
      <c r="AH42" s="52" t="s">
        <v>213</v>
      </c>
      <c r="AI42" s="52" t="s">
        <v>110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116</v>
      </c>
      <c r="H43" s="52" t="s">
        <v>96</v>
      </c>
      <c r="I43" s="52" t="s">
        <v>117</v>
      </c>
      <c r="J43" s="52" t="s">
        <v>118</v>
      </c>
      <c r="K43" s="52" t="s">
        <v>99</v>
      </c>
      <c r="L43" s="52" t="s">
        <v>328</v>
      </c>
      <c r="M43" s="52" t="s">
        <v>329</v>
      </c>
      <c r="N43" s="52" t="s">
        <v>330</v>
      </c>
      <c r="O43" s="52" t="s">
        <v>331</v>
      </c>
      <c r="P43" s="52" t="s">
        <v>332</v>
      </c>
      <c r="Q43" s="52" t="s">
        <v>333</v>
      </c>
      <c r="R43" s="53">
        <v>45240</v>
      </c>
      <c r="S43" s="54" t="s">
        <v>337</v>
      </c>
      <c r="T43" s="53">
        <v>45264</v>
      </c>
      <c r="U43" s="54" t="s">
        <v>337</v>
      </c>
      <c r="V43" s="53">
        <v>45177</v>
      </c>
      <c r="W43" s="52">
        <f t="shared" si="3"/>
        <v>87</v>
      </c>
      <c r="Z43" s="52">
        <f t="shared" si="4"/>
      </c>
      <c r="AA43" s="52">
        <f t="shared" si="5"/>
      </c>
      <c r="AB43" s="52" t="s">
        <v>106</v>
      </c>
      <c r="AC43" s="52" t="s">
        <v>338</v>
      </c>
      <c r="AD43" s="53">
        <v>45147</v>
      </c>
      <c r="AE43" s="52" t="s">
        <v>339</v>
      </c>
      <c r="AF43" s="53">
        <v>45142</v>
      </c>
      <c r="AG43" s="52" t="s">
        <v>217</v>
      </c>
      <c r="AH43" s="52" t="s">
        <v>213</v>
      </c>
      <c r="AI43" s="52" t="s">
        <v>110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116</v>
      </c>
      <c r="H44" s="52" t="s">
        <v>96</v>
      </c>
      <c r="I44" s="52" t="s">
        <v>117</v>
      </c>
      <c r="J44" s="52" t="s">
        <v>118</v>
      </c>
      <c r="K44" s="52" t="s">
        <v>99</v>
      </c>
      <c r="L44" s="52" t="s">
        <v>328</v>
      </c>
      <c r="M44" s="52" t="s">
        <v>329</v>
      </c>
      <c r="N44" s="52" t="s">
        <v>330</v>
      </c>
      <c r="O44" s="52" t="s">
        <v>331</v>
      </c>
      <c r="P44" s="52" t="s">
        <v>332</v>
      </c>
      <c r="Q44" s="52" t="s">
        <v>333</v>
      </c>
      <c r="R44" s="53">
        <v>45240</v>
      </c>
      <c r="S44" s="54" t="s">
        <v>340</v>
      </c>
      <c r="T44" s="53">
        <v>45264</v>
      </c>
      <c r="U44" s="54" t="s">
        <v>340</v>
      </c>
      <c r="V44" s="53">
        <v>45207</v>
      </c>
      <c r="W44" s="52">
        <f t="shared" si="3"/>
        <v>57</v>
      </c>
      <c r="Z44" s="52">
        <f t="shared" si="4"/>
      </c>
      <c r="AA44" s="52">
        <f t="shared" si="5"/>
      </c>
      <c r="AB44" s="52" t="s">
        <v>106</v>
      </c>
      <c r="AC44" s="52" t="s">
        <v>341</v>
      </c>
      <c r="AD44" s="53">
        <v>45177</v>
      </c>
      <c r="AE44" s="52" t="s">
        <v>342</v>
      </c>
      <c r="AF44" s="53">
        <v>45174</v>
      </c>
      <c r="AG44" s="52" t="s">
        <v>217</v>
      </c>
      <c r="AH44" s="52" t="s">
        <v>213</v>
      </c>
      <c r="AI44" s="52" t="s">
        <v>110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116</v>
      </c>
      <c r="H45" s="52" t="s">
        <v>96</v>
      </c>
      <c r="I45" s="52" t="s">
        <v>117</v>
      </c>
      <c r="J45" s="52" t="s">
        <v>147</v>
      </c>
      <c r="K45" s="52" t="s">
        <v>99</v>
      </c>
      <c r="L45" s="52" t="s">
        <v>343</v>
      </c>
      <c r="M45" s="52" t="s">
        <v>149</v>
      </c>
      <c r="N45" s="52" t="s">
        <v>344</v>
      </c>
      <c r="O45" s="52" t="s">
        <v>151</v>
      </c>
      <c r="P45" s="52" t="s">
        <v>152</v>
      </c>
      <c r="Q45" s="52" t="s">
        <v>345</v>
      </c>
      <c r="R45" s="53">
        <v>45218</v>
      </c>
      <c r="S45" s="54" t="s">
        <v>344</v>
      </c>
      <c r="T45" s="53">
        <v>45253</v>
      </c>
      <c r="U45" s="54" t="s">
        <v>344</v>
      </c>
      <c r="V45" s="53">
        <v>45208</v>
      </c>
      <c r="W45" s="52">
        <f t="shared" si="3"/>
        <v>45</v>
      </c>
      <c r="Z45" s="52">
        <f t="shared" si="4"/>
      </c>
      <c r="AA45" s="52">
        <f t="shared" si="5"/>
      </c>
      <c r="AB45" s="52" t="s">
        <v>106</v>
      </c>
      <c r="AC45" s="52" t="s">
        <v>346</v>
      </c>
      <c r="AD45" s="53">
        <v>45178</v>
      </c>
      <c r="AE45" s="52" t="s">
        <v>347</v>
      </c>
      <c r="AF45" s="53">
        <v>45169</v>
      </c>
      <c r="AG45" s="52" t="s">
        <v>157</v>
      </c>
      <c r="AH45" s="52" t="s">
        <v>152</v>
      </c>
      <c r="AI45" s="52" t="s">
        <v>110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116</v>
      </c>
      <c r="H46" s="52" t="s">
        <v>96</v>
      </c>
      <c r="I46" s="52" t="s">
        <v>117</v>
      </c>
      <c r="J46" s="52" t="s">
        <v>118</v>
      </c>
      <c r="K46" s="52" t="s">
        <v>99</v>
      </c>
      <c r="L46" s="52" t="s">
        <v>348</v>
      </c>
      <c r="M46" s="52" t="s">
        <v>90</v>
      </c>
      <c r="N46" s="52" t="s">
        <v>349</v>
      </c>
      <c r="O46" s="52" t="s">
        <v>350</v>
      </c>
      <c r="P46" s="52" t="s">
        <v>351</v>
      </c>
      <c r="Q46" s="52" t="s">
        <v>352</v>
      </c>
      <c r="R46" s="53">
        <v>45212</v>
      </c>
      <c r="S46" s="54" t="s">
        <v>349</v>
      </c>
      <c r="T46" s="53">
        <v>45226</v>
      </c>
      <c r="U46" s="54" t="s">
        <v>349</v>
      </c>
      <c r="V46" s="53">
        <v>45232</v>
      </c>
      <c r="W46" s="52">
        <f t="shared" si="3"/>
        <v>-6</v>
      </c>
      <c r="Z46" s="52">
        <f t="shared" si="4"/>
      </c>
      <c r="AA46" s="52">
        <f t="shared" si="5"/>
      </c>
      <c r="AB46" s="52" t="s">
        <v>106</v>
      </c>
      <c r="AC46" s="52" t="s">
        <v>353</v>
      </c>
      <c r="AD46" s="53">
        <v>45202</v>
      </c>
      <c r="AE46" s="52" t="s">
        <v>354</v>
      </c>
      <c r="AF46" s="53">
        <v>45199</v>
      </c>
      <c r="AG46" s="52" t="s">
        <v>355</v>
      </c>
      <c r="AH46" s="52" t="s">
        <v>351</v>
      </c>
      <c r="AI46" s="52" t="s">
        <v>110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116</v>
      </c>
      <c r="H47" s="52" t="s">
        <v>96</v>
      </c>
      <c r="I47" s="52" t="s">
        <v>117</v>
      </c>
      <c r="J47" s="52" t="s">
        <v>147</v>
      </c>
      <c r="K47" s="52" t="s">
        <v>99</v>
      </c>
      <c r="L47" s="52" t="s">
        <v>356</v>
      </c>
      <c r="M47" s="52" t="s">
        <v>149</v>
      </c>
      <c r="N47" s="52" t="s">
        <v>357</v>
      </c>
      <c r="O47" s="52" t="s">
        <v>151</v>
      </c>
      <c r="P47" s="52" t="s">
        <v>152</v>
      </c>
      <c r="Q47" s="52" t="s">
        <v>358</v>
      </c>
      <c r="R47" s="53">
        <v>45215</v>
      </c>
      <c r="S47" s="54" t="s">
        <v>357</v>
      </c>
      <c r="T47" s="53">
        <v>45226</v>
      </c>
      <c r="U47" s="54" t="s">
        <v>357</v>
      </c>
      <c r="V47" s="53">
        <v>45207</v>
      </c>
      <c r="W47" s="52">
        <f t="shared" si="3"/>
        <v>19</v>
      </c>
      <c r="Z47" s="52">
        <f t="shared" si="4"/>
      </c>
      <c r="AA47" s="52">
        <f t="shared" si="5"/>
      </c>
      <c r="AB47" s="52" t="s">
        <v>106</v>
      </c>
      <c r="AC47" s="52" t="s">
        <v>359</v>
      </c>
      <c r="AD47" s="53">
        <v>45177</v>
      </c>
      <c r="AE47" s="52" t="s">
        <v>360</v>
      </c>
      <c r="AF47" s="53">
        <v>45169</v>
      </c>
      <c r="AG47" s="52" t="s">
        <v>157</v>
      </c>
      <c r="AH47" s="52" t="s">
        <v>152</v>
      </c>
      <c r="AI47" s="52" t="s">
        <v>110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116</v>
      </c>
      <c r="H48" s="52" t="s">
        <v>96</v>
      </c>
      <c r="I48" s="52" t="s">
        <v>117</v>
      </c>
      <c r="J48" s="52" t="s">
        <v>147</v>
      </c>
      <c r="K48" s="52" t="s">
        <v>99</v>
      </c>
      <c r="L48" s="52" t="s">
        <v>361</v>
      </c>
      <c r="M48" s="52" t="s">
        <v>149</v>
      </c>
      <c r="N48" s="52" t="s">
        <v>362</v>
      </c>
      <c r="O48" s="52" t="s">
        <v>151</v>
      </c>
      <c r="P48" s="52" t="s">
        <v>152</v>
      </c>
      <c r="Q48" s="52" t="s">
        <v>363</v>
      </c>
      <c r="R48" s="53">
        <v>45215</v>
      </c>
      <c r="S48" s="54" t="s">
        <v>362</v>
      </c>
      <c r="T48" s="53">
        <v>45226</v>
      </c>
      <c r="U48" s="54" t="s">
        <v>362</v>
      </c>
      <c r="V48" s="53">
        <v>45207</v>
      </c>
      <c r="W48" s="52">
        <f t="shared" si="3"/>
        <v>19</v>
      </c>
      <c r="Z48" s="52">
        <f t="shared" si="4"/>
      </c>
      <c r="AA48" s="52">
        <f t="shared" si="5"/>
      </c>
      <c r="AB48" s="52" t="s">
        <v>106</v>
      </c>
      <c r="AC48" s="52" t="s">
        <v>364</v>
      </c>
      <c r="AD48" s="53">
        <v>45177</v>
      </c>
      <c r="AE48" s="52" t="s">
        <v>365</v>
      </c>
      <c r="AF48" s="53">
        <v>45169</v>
      </c>
      <c r="AG48" s="52" t="s">
        <v>157</v>
      </c>
      <c r="AH48" s="52" t="s">
        <v>152</v>
      </c>
      <c r="AI48" s="52" t="s">
        <v>110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116</v>
      </c>
      <c r="H49" s="52" t="s">
        <v>96</v>
      </c>
      <c r="I49" s="52" t="s">
        <v>117</v>
      </c>
      <c r="J49" s="52" t="s">
        <v>147</v>
      </c>
      <c r="K49" s="52" t="s">
        <v>99</v>
      </c>
      <c r="L49" s="52" t="s">
        <v>366</v>
      </c>
      <c r="M49" s="52" t="s">
        <v>149</v>
      </c>
      <c r="N49" s="52" t="s">
        <v>367</v>
      </c>
      <c r="O49" s="52" t="s">
        <v>151</v>
      </c>
      <c r="P49" s="52" t="s">
        <v>152</v>
      </c>
      <c r="Q49" s="52" t="s">
        <v>368</v>
      </c>
      <c r="R49" s="53">
        <v>45240</v>
      </c>
      <c r="S49" s="54" t="s">
        <v>154</v>
      </c>
      <c r="T49" s="53">
        <v>45264</v>
      </c>
      <c r="U49" s="54" t="s">
        <v>154</v>
      </c>
      <c r="V49" s="53">
        <v>45208</v>
      </c>
      <c r="W49" s="52">
        <f t="shared" si="3"/>
        <v>56</v>
      </c>
      <c r="Z49" s="52">
        <f t="shared" si="4"/>
      </c>
      <c r="AA49" s="52">
        <f t="shared" si="5"/>
      </c>
      <c r="AB49" s="52" t="s">
        <v>106</v>
      </c>
      <c r="AC49" s="52" t="s">
        <v>369</v>
      </c>
      <c r="AD49" s="53">
        <v>45178</v>
      </c>
      <c r="AE49" s="52" t="s">
        <v>370</v>
      </c>
      <c r="AF49" s="53">
        <v>45169</v>
      </c>
      <c r="AG49" s="52" t="s">
        <v>157</v>
      </c>
      <c r="AH49" s="52" t="s">
        <v>152</v>
      </c>
      <c r="AI49" s="52" t="s">
        <v>110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116</v>
      </c>
      <c r="H50" s="52" t="s">
        <v>96</v>
      </c>
      <c r="I50" s="52" t="s">
        <v>117</v>
      </c>
      <c r="J50" s="52" t="s">
        <v>118</v>
      </c>
      <c r="K50" s="52" t="s">
        <v>99</v>
      </c>
      <c r="L50" s="52" t="s">
        <v>371</v>
      </c>
      <c r="M50" s="52" t="s">
        <v>90</v>
      </c>
      <c r="N50" s="52" t="s">
        <v>293</v>
      </c>
      <c r="O50" s="52" t="s">
        <v>294</v>
      </c>
      <c r="P50" s="52" t="s">
        <v>295</v>
      </c>
      <c r="Q50" s="52" t="s">
        <v>372</v>
      </c>
      <c r="R50" s="53">
        <v>45217</v>
      </c>
      <c r="S50" s="54" t="s">
        <v>297</v>
      </c>
      <c r="T50" s="53">
        <v>45239</v>
      </c>
      <c r="U50" s="54" t="s">
        <v>297</v>
      </c>
      <c r="V50" s="53">
        <v>45212</v>
      </c>
      <c r="W50" s="52">
        <f t="shared" si="3"/>
        <v>27</v>
      </c>
      <c r="Z50" s="52">
        <f t="shared" si="4"/>
      </c>
      <c r="AA50" s="52">
        <f t="shared" si="5"/>
      </c>
      <c r="AB50" s="52" t="s">
        <v>106</v>
      </c>
      <c r="AC50" s="52" t="s">
        <v>373</v>
      </c>
      <c r="AD50" s="53">
        <v>45182</v>
      </c>
      <c r="AE50" s="52" t="s">
        <v>374</v>
      </c>
      <c r="AF50" s="53">
        <v>45169</v>
      </c>
      <c r="AG50" s="52" t="s">
        <v>294</v>
      </c>
      <c r="AH50" s="52" t="s">
        <v>295</v>
      </c>
      <c r="AI50" s="52" t="s">
        <v>110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116</v>
      </c>
      <c r="H51" s="52" t="s">
        <v>96</v>
      </c>
      <c r="I51" s="52" t="s">
        <v>117</v>
      </c>
      <c r="J51" s="52" t="s">
        <v>118</v>
      </c>
      <c r="K51" s="52" t="s">
        <v>99</v>
      </c>
      <c r="L51" s="52" t="s">
        <v>371</v>
      </c>
      <c r="M51" s="52" t="s">
        <v>90</v>
      </c>
      <c r="N51" s="52" t="s">
        <v>293</v>
      </c>
      <c r="O51" s="52" t="s">
        <v>294</v>
      </c>
      <c r="P51" s="52" t="s">
        <v>295</v>
      </c>
      <c r="Q51" s="52" t="s">
        <v>372</v>
      </c>
      <c r="R51" s="53">
        <v>45217</v>
      </c>
      <c r="S51" s="54" t="s">
        <v>297</v>
      </c>
      <c r="T51" s="53">
        <v>45239</v>
      </c>
      <c r="U51" s="54" t="s">
        <v>297</v>
      </c>
      <c r="V51" s="53">
        <v>45237</v>
      </c>
      <c r="W51" s="52">
        <f t="shared" si="3"/>
        <v>2</v>
      </c>
      <c r="Z51" s="52">
        <f t="shared" si="4"/>
      </c>
      <c r="AA51" s="52">
        <f t="shared" si="5"/>
      </c>
      <c r="AB51" s="52" t="s">
        <v>106</v>
      </c>
      <c r="AC51" s="52" t="s">
        <v>375</v>
      </c>
      <c r="AD51" s="53">
        <v>45207</v>
      </c>
      <c r="AE51" s="52" t="s">
        <v>376</v>
      </c>
      <c r="AF51" s="53">
        <v>45199</v>
      </c>
      <c r="AG51" s="52" t="s">
        <v>294</v>
      </c>
      <c r="AH51" s="52" t="s">
        <v>295</v>
      </c>
      <c r="AI51" s="52" t="s">
        <v>110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116</v>
      </c>
      <c r="H52" s="52" t="s">
        <v>96</v>
      </c>
      <c r="I52" s="52" t="s">
        <v>117</v>
      </c>
      <c r="J52" s="52" t="s">
        <v>118</v>
      </c>
      <c r="K52" s="52" t="s">
        <v>99</v>
      </c>
      <c r="L52" s="52" t="s">
        <v>377</v>
      </c>
      <c r="M52" s="52" t="s">
        <v>329</v>
      </c>
      <c r="N52" s="52" t="s">
        <v>378</v>
      </c>
      <c r="O52" s="52" t="s">
        <v>379</v>
      </c>
      <c r="P52" s="52" t="s">
        <v>380</v>
      </c>
      <c r="Q52" s="52" t="s">
        <v>381</v>
      </c>
      <c r="R52" s="53">
        <v>45251</v>
      </c>
      <c r="S52" s="54" t="s">
        <v>378</v>
      </c>
      <c r="T52" s="53">
        <v>45274</v>
      </c>
      <c r="U52" s="54" t="s">
        <v>378</v>
      </c>
      <c r="V52" s="53">
        <v>44953</v>
      </c>
      <c r="W52" s="52">
        <f t="shared" si="3"/>
        <v>321</v>
      </c>
      <c r="Z52" s="52">
        <f t="shared" si="4"/>
      </c>
      <c r="AA52" s="52">
        <f t="shared" si="5"/>
      </c>
      <c r="AB52" s="52" t="s">
        <v>106</v>
      </c>
      <c r="AC52" s="52" t="s">
        <v>382</v>
      </c>
      <c r="AD52" s="53">
        <v>44923</v>
      </c>
      <c r="AE52" s="52" t="s">
        <v>383</v>
      </c>
      <c r="AF52" s="53">
        <v>44922</v>
      </c>
      <c r="AG52" s="52" t="s">
        <v>384</v>
      </c>
      <c r="AH52" s="52" t="s">
        <v>380</v>
      </c>
      <c r="AI52" s="52" t="s">
        <v>110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116</v>
      </c>
      <c r="H53" s="52" t="s">
        <v>96</v>
      </c>
      <c r="I53" s="52" t="s">
        <v>117</v>
      </c>
      <c r="J53" s="52" t="s">
        <v>223</v>
      </c>
      <c r="K53" s="52" t="s">
        <v>99</v>
      </c>
      <c r="L53" s="52" t="s">
        <v>385</v>
      </c>
      <c r="M53" s="52" t="s">
        <v>120</v>
      </c>
      <c r="N53" s="52" t="s">
        <v>386</v>
      </c>
      <c r="O53" s="52" t="s">
        <v>122</v>
      </c>
      <c r="P53" s="52" t="s">
        <v>123</v>
      </c>
      <c r="Q53" s="52" t="s">
        <v>387</v>
      </c>
      <c r="R53" s="53">
        <v>45229</v>
      </c>
      <c r="S53" s="54" t="s">
        <v>386</v>
      </c>
      <c r="T53" s="53">
        <v>45252</v>
      </c>
      <c r="U53" s="54" t="s">
        <v>386</v>
      </c>
      <c r="V53" s="53">
        <v>45207</v>
      </c>
      <c r="W53" s="52">
        <f t="shared" si="3"/>
        <v>45</v>
      </c>
      <c r="Z53" s="52">
        <f t="shared" si="4"/>
      </c>
      <c r="AA53" s="52">
        <f t="shared" si="5"/>
      </c>
      <c r="AB53" s="52" t="s">
        <v>106</v>
      </c>
      <c r="AC53" s="52" t="s">
        <v>388</v>
      </c>
      <c r="AD53" s="53">
        <v>45177</v>
      </c>
      <c r="AE53" s="52" t="s">
        <v>389</v>
      </c>
      <c r="AF53" s="53">
        <v>45177</v>
      </c>
      <c r="AG53" s="52" t="s">
        <v>128</v>
      </c>
      <c r="AH53" s="52" t="s">
        <v>123</v>
      </c>
      <c r="AI53" s="52" t="s">
        <v>110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116</v>
      </c>
      <c r="H54" s="52" t="s">
        <v>96</v>
      </c>
      <c r="I54" s="52" t="s">
        <v>117</v>
      </c>
      <c r="J54" s="52" t="s">
        <v>118</v>
      </c>
      <c r="K54" s="52" t="s">
        <v>99</v>
      </c>
      <c r="L54" s="52" t="s">
        <v>390</v>
      </c>
      <c r="M54" s="52" t="s">
        <v>210</v>
      </c>
      <c r="N54" s="52" t="s">
        <v>211</v>
      </c>
      <c r="O54" s="52" t="s">
        <v>235</v>
      </c>
      <c r="P54" s="52" t="s">
        <v>236</v>
      </c>
      <c r="Q54" s="52" t="s">
        <v>391</v>
      </c>
      <c r="R54" s="53">
        <v>45247</v>
      </c>
      <c r="S54" s="54" t="s">
        <v>211</v>
      </c>
      <c r="T54" s="53">
        <v>45274</v>
      </c>
      <c r="U54" s="54" t="s">
        <v>211</v>
      </c>
      <c r="V54" s="53">
        <v>45255</v>
      </c>
      <c r="W54" s="52">
        <f t="shared" si="3"/>
        <v>19</v>
      </c>
      <c r="Z54" s="52">
        <f t="shared" si="4"/>
      </c>
      <c r="AA54" s="52">
        <f t="shared" si="5"/>
      </c>
      <c r="AB54" s="52" t="s">
        <v>106</v>
      </c>
      <c r="AC54" s="52" t="s">
        <v>392</v>
      </c>
      <c r="AD54" s="53">
        <v>45225</v>
      </c>
      <c r="AE54" s="52" t="s">
        <v>393</v>
      </c>
      <c r="AF54" s="53">
        <v>45223</v>
      </c>
      <c r="AG54" s="52" t="s">
        <v>240</v>
      </c>
      <c r="AH54" s="52" t="s">
        <v>236</v>
      </c>
      <c r="AI54" s="52" t="s">
        <v>110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116</v>
      </c>
      <c r="H55" s="52" t="s">
        <v>96</v>
      </c>
      <c r="I55" s="52" t="s">
        <v>117</v>
      </c>
      <c r="J55" s="52" t="s">
        <v>118</v>
      </c>
      <c r="K55" s="52" t="s">
        <v>99</v>
      </c>
      <c r="L55" s="52" t="s">
        <v>394</v>
      </c>
      <c r="M55" s="52" t="s">
        <v>329</v>
      </c>
      <c r="N55" s="52" t="s">
        <v>395</v>
      </c>
      <c r="O55" s="52" t="s">
        <v>212</v>
      </c>
      <c r="P55" s="52" t="s">
        <v>213</v>
      </c>
      <c r="Q55" s="52" t="s">
        <v>396</v>
      </c>
      <c r="R55" s="53">
        <v>45247</v>
      </c>
      <c r="S55" s="54" t="s">
        <v>395</v>
      </c>
      <c r="T55" s="53">
        <v>45272</v>
      </c>
      <c r="U55" s="54" t="s">
        <v>395</v>
      </c>
      <c r="V55" s="53">
        <v>45236</v>
      </c>
      <c r="W55" s="52">
        <f t="shared" si="3"/>
        <v>36</v>
      </c>
      <c r="Z55" s="52">
        <f t="shared" si="4"/>
      </c>
      <c r="AA55" s="52">
        <f t="shared" si="5"/>
      </c>
      <c r="AB55" s="52" t="s">
        <v>106</v>
      </c>
      <c r="AC55" s="52" t="s">
        <v>397</v>
      </c>
      <c r="AD55" s="53">
        <v>45206</v>
      </c>
      <c r="AE55" s="52" t="s">
        <v>398</v>
      </c>
      <c r="AF55" s="53">
        <v>45203</v>
      </c>
      <c r="AG55" s="52" t="s">
        <v>217</v>
      </c>
      <c r="AH55" s="52" t="s">
        <v>213</v>
      </c>
      <c r="AI55" s="52" t="s">
        <v>110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116</v>
      </c>
      <c r="H56" s="52" t="s">
        <v>96</v>
      </c>
      <c r="I56" s="52" t="s">
        <v>117</v>
      </c>
      <c r="J56" s="52" t="s">
        <v>118</v>
      </c>
      <c r="K56" s="52" t="s">
        <v>99</v>
      </c>
      <c r="L56" s="52" t="s">
        <v>399</v>
      </c>
      <c r="M56" s="52" t="s">
        <v>90</v>
      </c>
      <c r="N56" s="52" t="s">
        <v>349</v>
      </c>
      <c r="O56" s="52" t="s">
        <v>350</v>
      </c>
      <c r="P56" s="52" t="s">
        <v>351</v>
      </c>
      <c r="Q56" s="52" t="s">
        <v>400</v>
      </c>
      <c r="R56" s="53">
        <v>45238</v>
      </c>
      <c r="S56" s="54" t="s">
        <v>349</v>
      </c>
      <c r="T56" s="53">
        <v>45264</v>
      </c>
      <c r="U56" s="54" t="s">
        <v>349</v>
      </c>
      <c r="V56" s="53">
        <v>45263</v>
      </c>
      <c r="W56" s="52">
        <f t="shared" si="3"/>
        <v>1</v>
      </c>
      <c r="Z56" s="52">
        <f t="shared" si="4"/>
      </c>
      <c r="AA56" s="52">
        <f t="shared" si="5"/>
      </c>
      <c r="AB56" s="52" t="s">
        <v>106</v>
      </c>
      <c r="AC56" s="52" t="s">
        <v>401</v>
      </c>
      <c r="AD56" s="53">
        <v>45233</v>
      </c>
      <c r="AE56" s="52" t="s">
        <v>402</v>
      </c>
      <c r="AF56" s="53">
        <v>45230</v>
      </c>
      <c r="AG56" s="52" t="s">
        <v>355</v>
      </c>
      <c r="AH56" s="52" t="s">
        <v>351</v>
      </c>
      <c r="AI56" s="52" t="s">
        <v>110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116</v>
      </c>
      <c r="H57" s="52" t="s">
        <v>96</v>
      </c>
      <c r="I57" s="52" t="s">
        <v>117</v>
      </c>
      <c r="J57" s="52" t="s">
        <v>118</v>
      </c>
      <c r="K57" s="52" t="s">
        <v>99</v>
      </c>
      <c r="L57" s="52" t="s">
        <v>403</v>
      </c>
      <c r="M57" s="52" t="s">
        <v>404</v>
      </c>
      <c r="N57" s="52" t="s">
        <v>405</v>
      </c>
      <c r="O57" s="52" t="s">
        <v>406</v>
      </c>
      <c r="P57" s="52" t="s">
        <v>407</v>
      </c>
      <c r="Q57" s="52" t="s">
        <v>408</v>
      </c>
      <c r="R57" s="53">
        <v>45238</v>
      </c>
      <c r="S57" s="54" t="s">
        <v>409</v>
      </c>
      <c r="T57" s="53">
        <v>45259</v>
      </c>
      <c r="U57" s="54" t="s">
        <v>409</v>
      </c>
      <c r="V57" s="53">
        <v>44925</v>
      </c>
      <c r="W57" s="52">
        <f t="shared" si="3"/>
        <v>334</v>
      </c>
      <c r="Z57" s="52">
        <f t="shared" si="4"/>
      </c>
      <c r="AA57" s="52">
        <f t="shared" si="5"/>
      </c>
      <c r="AB57" s="52" t="s">
        <v>410</v>
      </c>
      <c r="AC57" s="52" t="s">
        <v>411</v>
      </c>
      <c r="AD57" s="53">
        <v>44895</v>
      </c>
      <c r="AE57" s="52" t="s">
        <v>412</v>
      </c>
      <c r="AF57" s="53">
        <v>44894</v>
      </c>
      <c r="AG57" s="52" t="s">
        <v>413</v>
      </c>
      <c r="AH57" s="52" t="s">
        <v>407</v>
      </c>
      <c r="AI57" s="52" t="s">
        <v>110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116</v>
      </c>
      <c r="H58" s="52" t="s">
        <v>96</v>
      </c>
      <c r="I58" s="52" t="s">
        <v>117</v>
      </c>
      <c r="J58" s="52" t="s">
        <v>223</v>
      </c>
      <c r="K58" s="52" t="s">
        <v>99</v>
      </c>
      <c r="L58" s="52" t="s">
        <v>414</v>
      </c>
      <c r="M58" s="52" t="s">
        <v>120</v>
      </c>
      <c r="N58" s="52" t="s">
        <v>415</v>
      </c>
      <c r="O58" s="52" t="s">
        <v>122</v>
      </c>
      <c r="P58" s="52" t="s">
        <v>123</v>
      </c>
      <c r="Q58" s="52" t="s">
        <v>416</v>
      </c>
      <c r="R58" s="53">
        <v>45250</v>
      </c>
      <c r="S58" s="54" t="s">
        <v>415</v>
      </c>
      <c r="T58" s="53">
        <v>45274</v>
      </c>
      <c r="U58" s="54" t="s">
        <v>415</v>
      </c>
      <c r="V58" s="53">
        <v>45235</v>
      </c>
      <c r="W58" s="52">
        <f t="shared" si="3"/>
        <v>39</v>
      </c>
      <c r="Z58" s="52">
        <f t="shared" si="4"/>
      </c>
      <c r="AA58" s="52">
        <f t="shared" si="5"/>
      </c>
      <c r="AB58" s="52" t="s">
        <v>106</v>
      </c>
      <c r="AC58" s="52" t="s">
        <v>417</v>
      </c>
      <c r="AD58" s="53">
        <v>45205</v>
      </c>
      <c r="AE58" s="52" t="s">
        <v>418</v>
      </c>
      <c r="AF58" s="53">
        <v>45205</v>
      </c>
      <c r="AG58" s="52" t="s">
        <v>128</v>
      </c>
      <c r="AH58" s="52" t="s">
        <v>123</v>
      </c>
      <c r="AI58" s="52" t="s">
        <v>110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116</v>
      </c>
      <c r="H59" s="52" t="s">
        <v>96</v>
      </c>
      <c r="I59" s="52" t="s">
        <v>117</v>
      </c>
      <c r="J59" s="52" t="s">
        <v>223</v>
      </c>
      <c r="K59" s="52" t="s">
        <v>99</v>
      </c>
      <c r="L59" s="52" t="s">
        <v>419</v>
      </c>
      <c r="M59" s="52" t="s">
        <v>120</v>
      </c>
      <c r="N59" s="52" t="s">
        <v>420</v>
      </c>
      <c r="O59" s="52" t="s">
        <v>122</v>
      </c>
      <c r="P59" s="52" t="s">
        <v>123</v>
      </c>
      <c r="Q59" s="52" t="s">
        <v>421</v>
      </c>
      <c r="R59" s="53">
        <v>45250</v>
      </c>
      <c r="S59" s="54" t="s">
        <v>422</v>
      </c>
      <c r="T59" s="53">
        <v>45274</v>
      </c>
      <c r="U59" s="54" t="s">
        <v>422</v>
      </c>
      <c r="V59" s="53">
        <v>45237</v>
      </c>
      <c r="W59" s="52">
        <f t="shared" si="3"/>
        <v>37</v>
      </c>
      <c r="Z59" s="52">
        <f t="shared" si="4"/>
      </c>
      <c r="AA59" s="52">
        <f t="shared" si="5"/>
      </c>
      <c r="AB59" s="52" t="s">
        <v>106</v>
      </c>
      <c r="AC59" s="52" t="s">
        <v>423</v>
      </c>
      <c r="AD59" s="53">
        <v>45207</v>
      </c>
      <c r="AE59" s="52" t="s">
        <v>424</v>
      </c>
      <c r="AF59" s="53">
        <v>45205</v>
      </c>
      <c r="AG59" s="52" t="s">
        <v>128</v>
      </c>
      <c r="AH59" s="52" t="s">
        <v>123</v>
      </c>
      <c r="AI59" s="52" t="s">
        <v>110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116</v>
      </c>
      <c r="H60" s="52" t="s">
        <v>96</v>
      </c>
      <c r="I60" s="52" t="s">
        <v>117</v>
      </c>
      <c r="J60" s="52" t="s">
        <v>223</v>
      </c>
      <c r="K60" s="52" t="s">
        <v>99</v>
      </c>
      <c r="L60" s="52" t="s">
        <v>265</v>
      </c>
      <c r="M60" s="52" t="s">
        <v>120</v>
      </c>
      <c r="N60" s="52" t="s">
        <v>266</v>
      </c>
      <c r="O60" s="52" t="s">
        <v>122</v>
      </c>
      <c r="P60" s="52" t="s">
        <v>123</v>
      </c>
      <c r="Q60" s="52" t="s">
        <v>267</v>
      </c>
      <c r="R60" s="53">
        <v>45264</v>
      </c>
      <c r="S60" s="54" t="s">
        <v>425</v>
      </c>
      <c r="T60" s="53">
        <v>45274</v>
      </c>
      <c r="U60" s="54" t="s">
        <v>425</v>
      </c>
      <c r="V60" s="53">
        <v>44805</v>
      </c>
      <c r="W60" s="52">
        <f t="shared" si="3"/>
        <v>469</v>
      </c>
      <c r="Z60" s="52">
        <f t="shared" si="4"/>
      </c>
      <c r="AA60" s="52">
        <f t="shared" si="5"/>
      </c>
      <c r="AB60" s="52" t="s">
        <v>106</v>
      </c>
      <c r="AC60" s="52" t="s">
        <v>426</v>
      </c>
      <c r="AD60" s="53">
        <v>44775</v>
      </c>
      <c r="AE60" s="52" t="s">
        <v>427</v>
      </c>
      <c r="AF60" s="53">
        <v>44774</v>
      </c>
      <c r="AG60" s="52" t="s">
        <v>128</v>
      </c>
      <c r="AH60" s="52" t="s">
        <v>123</v>
      </c>
      <c r="AI60" s="52" t="s">
        <v>110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116</v>
      </c>
      <c r="H61" s="52" t="s">
        <v>96</v>
      </c>
      <c r="I61" s="52" t="s">
        <v>117</v>
      </c>
      <c r="J61" s="52" t="s">
        <v>223</v>
      </c>
      <c r="K61" s="52" t="s">
        <v>99</v>
      </c>
      <c r="L61" s="52" t="s">
        <v>265</v>
      </c>
      <c r="M61" s="52" t="s">
        <v>120</v>
      </c>
      <c r="N61" s="52" t="s">
        <v>266</v>
      </c>
      <c r="O61" s="52" t="s">
        <v>122</v>
      </c>
      <c r="P61" s="52" t="s">
        <v>123</v>
      </c>
      <c r="Q61" s="52" t="s">
        <v>267</v>
      </c>
      <c r="R61" s="53">
        <v>45264</v>
      </c>
      <c r="S61" s="54" t="s">
        <v>428</v>
      </c>
      <c r="T61" s="53">
        <v>45274</v>
      </c>
      <c r="U61" s="54" t="s">
        <v>428</v>
      </c>
      <c r="V61" s="53">
        <v>44777</v>
      </c>
      <c r="W61" s="52">
        <f t="shared" si="3"/>
        <v>497</v>
      </c>
      <c r="Z61" s="52">
        <f t="shared" si="4"/>
      </c>
      <c r="AA61" s="52">
        <f t="shared" si="5"/>
      </c>
      <c r="AB61" s="52" t="s">
        <v>106</v>
      </c>
      <c r="AC61" s="52" t="s">
        <v>429</v>
      </c>
      <c r="AD61" s="53">
        <v>44747</v>
      </c>
      <c r="AE61" s="52" t="s">
        <v>430</v>
      </c>
      <c r="AF61" s="53">
        <v>44746</v>
      </c>
      <c r="AG61" s="52" t="s">
        <v>128</v>
      </c>
      <c r="AH61" s="52" t="s">
        <v>123</v>
      </c>
      <c r="AI61" s="52" t="s">
        <v>110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116</v>
      </c>
      <c r="H62" s="52" t="s">
        <v>96</v>
      </c>
      <c r="I62" s="52" t="s">
        <v>117</v>
      </c>
      <c r="J62" s="52" t="s">
        <v>223</v>
      </c>
      <c r="K62" s="52" t="s">
        <v>99</v>
      </c>
      <c r="L62" s="52" t="s">
        <v>265</v>
      </c>
      <c r="M62" s="52" t="s">
        <v>120</v>
      </c>
      <c r="N62" s="52" t="s">
        <v>266</v>
      </c>
      <c r="O62" s="52" t="s">
        <v>122</v>
      </c>
      <c r="P62" s="52" t="s">
        <v>123</v>
      </c>
      <c r="Q62" s="52" t="s">
        <v>267</v>
      </c>
      <c r="R62" s="53">
        <v>45264</v>
      </c>
      <c r="S62" s="54" t="s">
        <v>431</v>
      </c>
      <c r="T62" s="53">
        <v>45274</v>
      </c>
      <c r="U62" s="54" t="s">
        <v>431</v>
      </c>
      <c r="V62" s="53">
        <v>44742</v>
      </c>
      <c r="W62" s="52">
        <f t="shared" si="3"/>
        <v>532</v>
      </c>
      <c r="Z62" s="52">
        <f t="shared" si="4"/>
      </c>
      <c r="AA62" s="52">
        <f t="shared" si="5"/>
      </c>
      <c r="AB62" s="52" t="s">
        <v>106</v>
      </c>
      <c r="AC62" s="52" t="s">
        <v>432</v>
      </c>
      <c r="AD62" s="53">
        <v>44712</v>
      </c>
      <c r="AE62" s="52" t="s">
        <v>433</v>
      </c>
      <c r="AF62" s="53">
        <v>44711</v>
      </c>
      <c r="AG62" s="52" t="s">
        <v>128</v>
      </c>
      <c r="AH62" s="52" t="s">
        <v>123</v>
      </c>
      <c r="AI62" s="52" t="s">
        <v>110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116</v>
      </c>
      <c r="H63" s="52" t="s">
        <v>96</v>
      </c>
      <c r="I63" s="52" t="s">
        <v>117</v>
      </c>
      <c r="J63" s="52" t="s">
        <v>223</v>
      </c>
      <c r="K63" s="52" t="s">
        <v>99</v>
      </c>
      <c r="L63" s="52" t="s">
        <v>265</v>
      </c>
      <c r="M63" s="52" t="s">
        <v>120</v>
      </c>
      <c r="N63" s="52" t="s">
        <v>266</v>
      </c>
      <c r="O63" s="52" t="s">
        <v>122</v>
      </c>
      <c r="P63" s="52" t="s">
        <v>123</v>
      </c>
      <c r="Q63" s="52" t="s">
        <v>267</v>
      </c>
      <c r="R63" s="53">
        <v>45264</v>
      </c>
      <c r="S63" s="54" t="s">
        <v>434</v>
      </c>
      <c r="T63" s="53">
        <v>45274</v>
      </c>
      <c r="U63" s="54" t="s">
        <v>434</v>
      </c>
      <c r="V63" s="53">
        <v>44713</v>
      </c>
      <c r="W63" s="52">
        <f t="shared" si="3"/>
        <v>561</v>
      </c>
      <c r="Z63" s="52">
        <f t="shared" si="4"/>
      </c>
      <c r="AA63" s="52">
        <f t="shared" si="5"/>
      </c>
      <c r="AB63" s="52" t="s">
        <v>106</v>
      </c>
      <c r="AC63" s="52" t="s">
        <v>435</v>
      </c>
      <c r="AD63" s="53">
        <v>44683</v>
      </c>
      <c r="AE63" s="52" t="s">
        <v>436</v>
      </c>
      <c r="AF63" s="53">
        <v>44683</v>
      </c>
      <c r="AG63" s="52" t="s">
        <v>128</v>
      </c>
      <c r="AH63" s="52" t="s">
        <v>123</v>
      </c>
      <c r="AI63" s="52" t="s">
        <v>110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116</v>
      </c>
      <c r="H64" s="52" t="s">
        <v>96</v>
      </c>
      <c r="I64" s="52" t="s">
        <v>117</v>
      </c>
      <c r="J64" s="52" t="s">
        <v>147</v>
      </c>
      <c r="K64" s="52" t="s">
        <v>99</v>
      </c>
      <c r="L64" s="52" t="s">
        <v>366</v>
      </c>
      <c r="M64" s="52" t="s">
        <v>149</v>
      </c>
      <c r="N64" s="52" t="s">
        <v>367</v>
      </c>
      <c r="O64" s="52" t="s">
        <v>151</v>
      </c>
      <c r="P64" s="52" t="s">
        <v>152</v>
      </c>
      <c r="Q64" s="52" t="s">
        <v>368</v>
      </c>
      <c r="R64" s="53">
        <v>45240</v>
      </c>
      <c r="S64" s="54" t="s">
        <v>437</v>
      </c>
      <c r="T64" s="53">
        <v>45264</v>
      </c>
      <c r="U64" s="54" t="s">
        <v>437</v>
      </c>
      <c r="V64" s="53">
        <v>45208</v>
      </c>
      <c r="W64" s="52">
        <f t="shared" si="3"/>
        <v>56</v>
      </c>
      <c r="Z64" s="52">
        <f t="shared" si="4"/>
      </c>
      <c r="AA64" s="52">
        <f t="shared" si="5"/>
      </c>
      <c r="AB64" s="52" t="s">
        <v>106</v>
      </c>
      <c r="AC64" s="52" t="s">
        <v>438</v>
      </c>
      <c r="AD64" s="53">
        <v>45178</v>
      </c>
      <c r="AE64" s="52" t="s">
        <v>439</v>
      </c>
      <c r="AF64" s="53">
        <v>45169</v>
      </c>
      <c r="AG64" s="52" t="s">
        <v>157</v>
      </c>
      <c r="AH64" s="52" t="s">
        <v>152</v>
      </c>
      <c r="AI64" s="52" t="s">
        <v>110</v>
      </c>
    </row>
    <row r="65" spans="1:35" ht="45">
      <c r="A65" s="7" t="s">
        <v>90</v>
      </c>
      <c r="B65" s="51" t="s">
        <v>91</v>
      </c>
      <c r="C65" s="52" t="s">
        <v>92</v>
      </c>
      <c r="D65" s="52" t="s">
        <v>129</v>
      </c>
      <c r="E65" s="52" t="s">
        <v>130</v>
      </c>
      <c r="F65" s="52" t="s">
        <v>95</v>
      </c>
      <c r="G65" s="52" t="s">
        <v>116</v>
      </c>
      <c r="H65" s="52" t="s">
        <v>96</v>
      </c>
      <c r="I65" s="52" t="s">
        <v>131</v>
      </c>
      <c r="J65" s="52" t="s">
        <v>98</v>
      </c>
      <c r="K65" s="52" t="s">
        <v>99</v>
      </c>
      <c r="L65" s="52" t="s">
        <v>440</v>
      </c>
      <c r="M65" s="52" t="s">
        <v>133</v>
      </c>
      <c r="N65" s="52" t="s">
        <v>441</v>
      </c>
      <c r="O65" s="52" t="s">
        <v>135</v>
      </c>
      <c r="P65" s="52" t="s">
        <v>136</v>
      </c>
      <c r="Q65" s="52" t="s">
        <v>442</v>
      </c>
      <c r="R65" s="53">
        <v>45217</v>
      </c>
      <c r="S65" s="54" t="s">
        <v>443</v>
      </c>
      <c r="T65" s="53">
        <v>45237</v>
      </c>
      <c r="U65" s="54" t="s">
        <v>443</v>
      </c>
      <c r="V65" s="53">
        <v>45225</v>
      </c>
      <c r="W65" s="52">
        <f t="shared" si="3"/>
        <v>12</v>
      </c>
      <c r="Z65" s="52">
        <f t="shared" si="4"/>
      </c>
      <c r="AA65" s="52">
        <f t="shared" si="5"/>
      </c>
      <c r="AB65" s="52" t="s">
        <v>106</v>
      </c>
      <c r="AC65" s="52" t="s">
        <v>444</v>
      </c>
      <c r="AD65" s="53">
        <v>45195</v>
      </c>
      <c r="AE65" s="52" t="s">
        <v>445</v>
      </c>
      <c r="AF65" s="53">
        <v>45194</v>
      </c>
      <c r="AG65" s="52" t="s">
        <v>135</v>
      </c>
      <c r="AH65" s="52" t="s">
        <v>136</v>
      </c>
      <c r="AI65" s="52" t="s">
        <v>110</v>
      </c>
    </row>
    <row r="66" spans="1:35" ht="45">
      <c r="A66" s="7" t="s">
        <v>90</v>
      </c>
      <c r="B66" s="51" t="s">
        <v>91</v>
      </c>
      <c r="C66" s="52" t="s">
        <v>92</v>
      </c>
      <c r="D66" s="52" t="s">
        <v>129</v>
      </c>
      <c r="E66" s="52" t="s">
        <v>130</v>
      </c>
      <c r="F66" s="52" t="s">
        <v>95</v>
      </c>
      <c r="G66" s="52" t="s">
        <v>116</v>
      </c>
      <c r="H66" s="52" t="s">
        <v>96</v>
      </c>
      <c r="I66" s="52" t="s">
        <v>131</v>
      </c>
      <c r="J66" s="52" t="s">
        <v>98</v>
      </c>
      <c r="K66" s="52" t="s">
        <v>99</v>
      </c>
      <c r="L66" s="52" t="s">
        <v>440</v>
      </c>
      <c r="M66" s="52" t="s">
        <v>133</v>
      </c>
      <c r="N66" s="52" t="s">
        <v>441</v>
      </c>
      <c r="O66" s="52" t="s">
        <v>135</v>
      </c>
      <c r="P66" s="52" t="s">
        <v>136</v>
      </c>
      <c r="Q66" s="52" t="s">
        <v>442</v>
      </c>
      <c r="R66" s="53">
        <v>45217</v>
      </c>
      <c r="S66" s="54" t="s">
        <v>443</v>
      </c>
      <c r="T66" s="53">
        <v>45237</v>
      </c>
      <c r="U66" s="54" t="s">
        <v>443</v>
      </c>
      <c r="V66" s="53">
        <v>45225</v>
      </c>
      <c r="W66" s="52">
        <f aca="true" t="shared" si="6" ref="W66:W97">IF(AND(V66&lt;&gt;"",T66&lt;&gt;""),SUM(T66-V66),"")</f>
        <v>12</v>
      </c>
      <c r="Z66" s="52">
        <f aca="true" t="shared" si="7" ref="Z66:Z97">IF(AND(X66&lt;&gt;"",Y66&lt;&gt;"",T66&lt;&gt;""),SUM(IF(Y66&lt;T66,Y66,T66)-X66),"")</f>
      </c>
      <c r="AA66" s="52">
        <f aca="true" t="shared" si="8" ref="AA66:AA97">IF(AND(Z66&lt;&gt;"",W66&lt;&gt;""),SUM(W66-Z66),"")</f>
      </c>
      <c r="AB66" s="52" t="s">
        <v>106</v>
      </c>
      <c r="AC66" s="52" t="s">
        <v>446</v>
      </c>
      <c r="AD66" s="53">
        <v>45195</v>
      </c>
      <c r="AE66" s="52" t="s">
        <v>447</v>
      </c>
      <c r="AF66" s="53">
        <v>45194</v>
      </c>
      <c r="AG66" s="52" t="s">
        <v>135</v>
      </c>
      <c r="AH66" s="52" t="s">
        <v>136</v>
      </c>
      <c r="AI66" s="52" t="s">
        <v>110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116</v>
      </c>
      <c r="H67" s="52" t="s">
        <v>96</v>
      </c>
      <c r="I67" s="52" t="s">
        <v>117</v>
      </c>
      <c r="J67" s="52" t="s">
        <v>118</v>
      </c>
      <c r="K67" s="52" t="s">
        <v>99</v>
      </c>
      <c r="L67" s="52" t="s">
        <v>119</v>
      </c>
      <c r="M67" s="52" t="s">
        <v>120</v>
      </c>
      <c r="N67" s="52" t="s">
        <v>121</v>
      </c>
      <c r="O67" s="52" t="s">
        <v>122</v>
      </c>
      <c r="P67" s="52" t="s">
        <v>123</v>
      </c>
      <c r="Q67" s="52" t="s">
        <v>124</v>
      </c>
      <c r="R67" s="53">
        <v>45224</v>
      </c>
      <c r="S67" s="54" t="s">
        <v>448</v>
      </c>
      <c r="T67" s="53">
        <v>45252</v>
      </c>
      <c r="U67" s="54" t="s">
        <v>448</v>
      </c>
      <c r="V67" s="53">
        <v>45233</v>
      </c>
      <c r="W67" s="52">
        <f t="shared" si="6"/>
        <v>19</v>
      </c>
      <c r="Z67" s="52">
        <f t="shared" si="7"/>
      </c>
      <c r="AA67" s="52">
        <f t="shared" si="8"/>
      </c>
      <c r="AB67" s="52" t="s">
        <v>106</v>
      </c>
      <c r="AC67" s="52" t="s">
        <v>449</v>
      </c>
      <c r="AD67" s="53">
        <v>45203</v>
      </c>
      <c r="AE67" s="52" t="s">
        <v>450</v>
      </c>
      <c r="AF67" s="53">
        <v>45203</v>
      </c>
      <c r="AG67" s="52" t="s">
        <v>128</v>
      </c>
      <c r="AH67" s="52" t="s">
        <v>123</v>
      </c>
      <c r="AI67" s="52" t="s">
        <v>110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116</v>
      </c>
      <c r="H68" s="52" t="s">
        <v>96</v>
      </c>
      <c r="I68" s="52" t="s">
        <v>117</v>
      </c>
      <c r="J68" s="52" t="s">
        <v>118</v>
      </c>
      <c r="K68" s="52" t="s">
        <v>99</v>
      </c>
      <c r="L68" s="52" t="s">
        <v>119</v>
      </c>
      <c r="M68" s="52" t="s">
        <v>120</v>
      </c>
      <c r="N68" s="52" t="s">
        <v>121</v>
      </c>
      <c r="O68" s="52" t="s">
        <v>122</v>
      </c>
      <c r="P68" s="52" t="s">
        <v>123</v>
      </c>
      <c r="Q68" s="52" t="s">
        <v>124</v>
      </c>
      <c r="R68" s="53">
        <v>45224</v>
      </c>
      <c r="S68" s="54" t="s">
        <v>125</v>
      </c>
      <c r="T68" s="53">
        <v>45252</v>
      </c>
      <c r="U68" s="54" t="s">
        <v>125</v>
      </c>
      <c r="V68" s="53">
        <v>45213</v>
      </c>
      <c r="W68" s="52">
        <f t="shared" si="6"/>
        <v>39</v>
      </c>
      <c r="Z68" s="52">
        <f t="shared" si="7"/>
      </c>
      <c r="AA68" s="52">
        <f t="shared" si="8"/>
      </c>
      <c r="AB68" s="52" t="s">
        <v>106</v>
      </c>
      <c r="AC68" s="52" t="s">
        <v>451</v>
      </c>
      <c r="AD68" s="53">
        <v>45183</v>
      </c>
      <c r="AE68" s="52" t="s">
        <v>452</v>
      </c>
      <c r="AF68" s="53">
        <v>45180</v>
      </c>
      <c r="AG68" s="52" t="s">
        <v>128</v>
      </c>
      <c r="AH68" s="52" t="s">
        <v>123</v>
      </c>
      <c r="AI68" s="52" t="s">
        <v>110</v>
      </c>
    </row>
    <row r="69" spans="1:35" ht="60">
      <c r="A69" s="7" t="s">
        <v>90</v>
      </c>
      <c r="B69" s="51" t="s">
        <v>91</v>
      </c>
      <c r="C69" s="52" t="s">
        <v>92</v>
      </c>
      <c r="D69" s="52" t="s">
        <v>93</v>
      </c>
      <c r="E69" s="52" t="s">
        <v>94</v>
      </c>
      <c r="F69" s="52" t="s">
        <v>95</v>
      </c>
      <c r="G69" s="52" t="s">
        <v>116</v>
      </c>
      <c r="H69" s="52" t="s">
        <v>96</v>
      </c>
      <c r="I69" s="52" t="s">
        <v>117</v>
      </c>
      <c r="J69" s="52" t="s">
        <v>147</v>
      </c>
      <c r="K69" s="52" t="s">
        <v>99</v>
      </c>
      <c r="L69" s="52" t="s">
        <v>250</v>
      </c>
      <c r="M69" s="52" t="s">
        <v>149</v>
      </c>
      <c r="N69" s="52" t="s">
        <v>251</v>
      </c>
      <c r="O69" s="52" t="s">
        <v>151</v>
      </c>
      <c r="P69" s="52" t="s">
        <v>152</v>
      </c>
      <c r="Q69" s="52" t="s">
        <v>252</v>
      </c>
      <c r="R69" s="53">
        <v>45224</v>
      </c>
      <c r="S69" s="54" t="s">
        <v>453</v>
      </c>
      <c r="T69" s="53">
        <v>45246</v>
      </c>
      <c r="U69" s="54" t="s">
        <v>453</v>
      </c>
      <c r="V69" s="53">
        <v>44878</v>
      </c>
      <c r="W69" s="52">
        <f t="shared" si="6"/>
        <v>368</v>
      </c>
      <c r="Z69" s="52">
        <f t="shared" si="7"/>
      </c>
      <c r="AA69" s="52">
        <f t="shared" si="8"/>
      </c>
      <c r="AB69" s="52" t="s">
        <v>106</v>
      </c>
      <c r="AC69" s="52" t="s">
        <v>454</v>
      </c>
      <c r="AD69" s="53">
        <v>44848</v>
      </c>
      <c r="AE69" s="52" t="s">
        <v>455</v>
      </c>
      <c r="AF69" s="53">
        <v>44834</v>
      </c>
      <c r="AG69" s="52" t="s">
        <v>157</v>
      </c>
      <c r="AH69" s="52" t="s">
        <v>152</v>
      </c>
      <c r="AI69" s="52" t="s">
        <v>110</v>
      </c>
    </row>
    <row r="70" spans="1:35" ht="60">
      <c r="A70" s="7" t="s">
        <v>90</v>
      </c>
      <c r="B70" s="51" t="s">
        <v>91</v>
      </c>
      <c r="C70" s="52" t="s">
        <v>92</v>
      </c>
      <c r="D70" s="52" t="s">
        <v>93</v>
      </c>
      <c r="E70" s="52" t="s">
        <v>94</v>
      </c>
      <c r="F70" s="52" t="s">
        <v>95</v>
      </c>
      <c r="G70" s="52" t="s">
        <v>116</v>
      </c>
      <c r="H70" s="52" t="s">
        <v>96</v>
      </c>
      <c r="I70" s="52" t="s">
        <v>117</v>
      </c>
      <c r="J70" s="52" t="s">
        <v>147</v>
      </c>
      <c r="K70" s="52" t="s">
        <v>99</v>
      </c>
      <c r="L70" s="52" t="s">
        <v>250</v>
      </c>
      <c r="M70" s="52" t="s">
        <v>149</v>
      </c>
      <c r="N70" s="52" t="s">
        <v>251</v>
      </c>
      <c r="O70" s="52" t="s">
        <v>151</v>
      </c>
      <c r="P70" s="52" t="s">
        <v>152</v>
      </c>
      <c r="Q70" s="52" t="s">
        <v>252</v>
      </c>
      <c r="R70" s="53">
        <v>45224</v>
      </c>
      <c r="S70" s="54" t="s">
        <v>456</v>
      </c>
      <c r="T70" s="53">
        <v>45246</v>
      </c>
      <c r="U70" s="54" t="s">
        <v>456</v>
      </c>
      <c r="V70" s="53">
        <v>44934</v>
      </c>
      <c r="W70" s="52">
        <f t="shared" si="6"/>
        <v>312</v>
      </c>
      <c r="Z70" s="52">
        <f t="shared" si="7"/>
      </c>
      <c r="AA70" s="52">
        <f t="shared" si="8"/>
      </c>
      <c r="AB70" s="52" t="s">
        <v>106</v>
      </c>
      <c r="AC70" s="52" t="s">
        <v>457</v>
      </c>
      <c r="AD70" s="53">
        <v>44904</v>
      </c>
      <c r="AE70" s="52" t="s">
        <v>458</v>
      </c>
      <c r="AF70" s="53">
        <v>44895</v>
      </c>
      <c r="AG70" s="52" t="s">
        <v>157</v>
      </c>
      <c r="AH70" s="52" t="s">
        <v>152</v>
      </c>
      <c r="AI70" s="52" t="s">
        <v>110</v>
      </c>
    </row>
    <row r="71" spans="1:35" ht="60">
      <c r="A71" s="7" t="s">
        <v>90</v>
      </c>
      <c r="B71" s="51" t="s">
        <v>91</v>
      </c>
      <c r="C71" s="52" t="s">
        <v>92</v>
      </c>
      <c r="D71" s="52" t="s">
        <v>93</v>
      </c>
      <c r="E71" s="52" t="s">
        <v>94</v>
      </c>
      <c r="F71" s="52" t="s">
        <v>95</v>
      </c>
      <c r="G71" s="52" t="s">
        <v>116</v>
      </c>
      <c r="H71" s="52" t="s">
        <v>96</v>
      </c>
      <c r="I71" s="52" t="s">
        <v>117</v>
      </c>
      <c r="J71" s="52" t="s">
        <v>147</v>
      </c>
      <c r="K71" s="52" t="s">
        <v>99</v>
      </c>
      <c r="L71" s="52" t="s">
        <v>250</v>
      </c>
      <c r="M71" s="52" t="s">
        <v>149</v>
      </c>
      <c r="N71" s="52" t="s">
        <v>251</v>
      </c>
      <c r="O71" s="52" t="s">
        <v>151</v>
      </c>
      <c r="P71" s="52" t="s">
        <v>152</v>
      </c>
      <c r="Q71" s="52" t="s">
        <v>252</v>
      </c>
      <c r="R71" s="53">
        <v>45224</v>
      </c>
      <c r="S71" s="54" t="s">
        <v>459</v>
      </c>
      <c r="T71" s="53">
        <v>45246</v>
      </c>
      <c r="U71" s="54" t="s">
        <v>459</v>
      </c>
      <c r="V71" s="53">
        <v>44998</v>
      </c>
      <c r="W71" s="52">
        <f t="shared" si="6"/>
        <v>248</v>
      </c>
      <c r="Z71" s="52">
        <f t="shared" si="7"/>
      </c>
      <c r="AA71" s="52">
        <f t="shared" si="8"/>
      </c>
      <c r="AB71" s="52" t="s">
        <v>106</v>
      </c>
      <c r="AC71" s="52" t="s">
        <v>460</v>
      </c>
      <c r="AD71" s="53">
        <v>44968</v>
      </c>
      <c r="AE71" s="52" t="s">
        <v>461</v>
      </c>
      <c r="AF71" s="53">
        <v>44957</v>
      </c>
      <c r="AG71" s="52" t="s">
        <v>157</v>
      </c>
      <c r="AH71" s="52" t="s">
        <v>152</v>
      </c>
      <c r="AI71" s="52" t="s">
        <v>110</v>
      </c>
    </row>
    <row r="72" spans="1:35" ht="60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95</v>
      </c>
      <c r="G72" s="52" t="s">
        <v>116</v>
      </c>
      <c r="H72" s="52" t="s">
        <v>96</v>
      </c>
      <c r="I72" s="52" t="s">
        <v>117</v>
      </c>
      <c r="J72" s="52" t="s">
        <v>147</v>
      </c>
      <c r="K72" s="52" t="s">
        <v>99</v>
      </c>
      <c r="L72" s="52" t="s">
        <v>250</v>
      </c>
      <c r="M72" s="52" t="s">
        <v>149</v>
      </c>
      <c r="N72" s="52" t="s">
        <v>251</v>
      </c>
      <c r="O72" s="52" t="s">
        <v>151</v>
      </c>
      <c r="P72" s="52" t="s">
        <v>152</v>
      </c>
      <c r="Q72" s="52" t="s">
        <v>252</v>
      </c>
      <c r="R72" s="53">
        <v>45224</v>
      </c>
      <c r="S72" s="54" t="s">
        <v>462</v>
      </c>
      <c r="T72" s="53">
        <v>45246</v>
      </c>
      <c r="U72" s="54" t="s">
        <v>462</v>
      </c>
      <c r="V72" s="53">
        <v>45058</v>
      </c>
      <c r="W72" s="52">
        <f t="shared" si="6"/>
        <v>188</v>
      </c>
      <c r="Z72" s="52">
        <f t="shared" si="7"/>
      </c>
      <c r="AA72" s="52">
        <f t="shared" si="8"/>
      </c>
      <c r="AB72" s="52" t="s">
        <v>106</v>
      </c>
      <c r="AC72" s="52" t="s">
        <v>463</v>
      </c>
      <c r="AD72" s="53">
        <v>45028</v>
      </c>
      <c r="AE72" s="52" t="s">
        <v>464</v>
      </c>
      <c r="AF72" s="53">
        <v>45016</v>
      </c>
      <c r="AG72" s="52" t="s">
        <v>157</v>
      </c>
      <c r="AH72" s="52" t="s">
        <v>152</v>
      </c>
      <c r="AI72" s="52" t="s">
        <v>110</v>
      </c>
    </row>
    <row r="73" spans="1:35" ht="60">
      <c r="A73" s="7" t="s">
        <v>90</v>
      </c>
      <c r="B73" s="51" t="s">
        <v>91</v>
      </c>
      <c r="C73" s="52" t="s">
        <v>92</v>
      </c>
      <c r="D73" s="52" t="s">
        <v>93</v>
      </c>
      <c r="E73" s="52" t="s">
        <v>94</v>
      </c>
      <c r="F73" s="52" t="s">
        <v>95</v>
      </c>
      <c r="G73" s="52" t="s">
        <v>116</v>
      </c>
      <c r="H73" s="52" t="s">
        <v>96</v>
      </c>
      <c r="I73" s="52" t="s">
        <v>117</v>
      </c>
      <c r="J73" s="52" t="s">
        <v>147</v>
      </c>
      <c r="K73" s="52" t="s">
        <v>99</v>
      </c>
      <c r="L73" s="52" t="s">
        <v>250</v>
      </c>
      <c r="M73" s="52" t="s">
        <v>149</v>
      </c>
      <c r="N73" s="52" t="s">
        <v>251</v>
      </c>
      <c r="O73" s="52" t="s">
        <v>151</v>
      </c>
      <c r="P73" s="52" t="s">
        <v>152</v>
      </c>
      <c r="Q73" s="52" t="s">
        <v>252</v>
      </c>
      <c r="R73" s="53">
        <v>45224</v>
      </c>
      <c r="S73" s="54" t="s">
        <v>465</v>
      </c>
      <c r="T73" s="53">
        <v>45246</v>
      </c>
      <c r="U73" s="54" t="s">
        <v>465</v>
      </c>
      <c r="V73" s="53">
        <v>45117</v>
      </c>
      <c r="W73" s="52">
        <f t="shared" si="6"/>
        <v>129</v>
      </c>
      <c r="Z73" s="52">
        <f t="shared" si="7"/>
      </c>
      <c r="AA73" s="52">
        <f t="shared" si="8"/>
      </c>
      <c r="AB73" s="52" t="s">
        <v>106</v>
      </c>
      <c r="AC73" s="52" t="s">
        <v>466</v>
      </c>
      <c r="AD73" s="53">
        <v>45087</v>
      </c>
      <c r="AE73" s="52" t="s">
        <v>467</v>
      </c>
      <c r="AF73" s="53">
        <v>45077</v>
      </c>
      <c r="AG73" s="52" t="s">
        <v>157</v>
      </c>
      <c r="AH73" s="52" t="s">
        <v>152</v>
      </c>
      <c r="AI73" s="52" t="s">
        <v>110</v>
      </c>
    </row>
    <row r="74" spans="1:35" ht="60">
      <c r="A74" s="7" t="s">
        <v>90</v>
      </c>
      <c r="B74" s="51" t="s">
        <v>91</v>
      </c>
      <c r="C74" s="52" t="s">
        <v>92</v>
      </c>
      <c r="D74" s="52" t="s">
        <v>93</v>
      </c>
      <c r="E74" s="52" t="s">
        <v>94</v>
      </c>
      <c r="F74" s="52" t="s">
        <v>95</v>
      </c>
      <c r="G74" s="52" t="s">
        <v>116</v>
      </c>
      <c r="H74" s="52" t="s">
        <v>96</v>
      </c>
      <c r="I74" s="52" t="s">
        <v>117</v>
      </c>
      <c r="J74" s="52" t="s">
        <v>147</v>
      </c>
      <c r="K74" s="52" t="s">
        <v>99</v>
      </c>
      <c r="L74" s="52" t="s">
        <v>250</v>
      </c>
      <c r="M74" s="52" t="s">
        <v>149</v>
      </c>
      <c r="N74" s="52" t="s">
        <v>251</v>
      </c>
      <c r="O74" s="52" t="s">
        <v>151</v>
      </c>
      <c r="P74" s="52" t="s">
        <v>152</v>
      </c>
      <c r="Q74" s="52" t="s">
        <v>252</v>
      </c>
      <c r="R74" s="53">
        <v>45224</v>
      </c>
      <c r="S74" s="54" t="s">
        <v>468</v>
      </c>
      <c r="T74" s="53">
        <v>45246</v>
      </c>
      <c r="U74" s="54" t="s">
        <v>468</v>
      </c>
      <c r="V74" s="53">
        <v>45178</v>
      </c>
      <c r="W74" s="52">
        <f t="shared" si="6"/>
        <v>68</v>
      </c>
      <c r="Z74" s="52">
        <f t="shared" si="7"/>
      </c>
      <c r="AA74" s="52">
        <f t="shared" si="8"/>
      </c>
      <c r="AB74" s="52" t="s">
        <v>106</v>
      </c>
      <c r="AC74" s="52" t="s">
        <v>469</v>
      </c>
      <c r="AD74" s="53">
        <v>45148</v>
      </c>
      <c r="AE74" s="52" t="s">
        <v>470</v>
      </c>
      <c r="AF74" s="53">
        <v>45138</v>
      </c>
      <c r="AG74" s="52" t="s">
        <v>157</v>
      </c>
      <c r="AH74" s="52" t="s">
        <v>152</v>
      </c>
      <c r="AI74" s="52" t="s">
        <v>110</v>
      </c>
    </row>
    <row r="75" spans="1:35" ht="60">
      <c r="A75" s="7" t="s">
        <v>90</v>
      </c>
      <c r="B75" s="51" t="s">
        <v>91</v>
      </c>
      <c r="C75" s="52" t="s">
        <v>92</v>
      </c>
      <c r="D75" s="52" t="s">
        <v>93</v>
      </c>
      <c r="E75" s="52" t="s">
        <v>94</v>
      </c>
      <c r="F75" s="52" t="s">
        <v>95</v>
      </c>
      <c r="G75" s="52" t="s">
        <v>116</v>
      </c>
      <c r="H75" s="52" t="s">
        <v>96</v>
      </c>
      <c r="I75" s="52" t="s">
        <v>117</v>
      </c>
      <c r="J75" s="52" t="s">
        <v>223</v>
      </c>
      <c r="K75" s="52" t="s">
        <v>99</v>
      </c>
      <c r="L75" s="52" t="s">
        <v>471</v>
      </c>
      <c r="M75" s="52" t="s">
        <v>120</v>
      </c>
      <c r="N75" s="52" t="s">
        <v>472</v>
      </c>
      <c r="O75" s="52" t="s">
        <v>122</v>
      </c>
      <c r="P75" s="52" t="s">
        <v>123</v>
      </c>
      <c r="Q75" s="52" t="s">
        <v>473</v>
      </c>
      <c r="R75" s="53">
        <v>45224</v>
      </c>
      <c r="S75" s="54" t="s">
        <v>472</v>
      </c>
      <c r="T75" s="53">
        <v>45246</v>
      </c>
      <c r="U75" s="54" t="s">
        <v>472</v>
      </c>
      <c r="V75" s="53">
        <v>45207</v>
      </c>
      <c r="W75" s="52">
        <f t="shared" si="6"/>
        <v>39</v>
      </c>
      <c r="Z75" s="52">
        <f t="shared" si="7"/>
      </c>
      <c r="AA75" s="52">
        <f t="shared" si="8"/>
      </c>
      <c r="AB75" s="52" t="s">
        <v>106</v>
      </c>
      <c r="AC75" s="52" t="s">
        <v>474</v>
      </c>
      <c r="AD75" s="53">
        <v>45177</v>
      </c>
      <c r="AE75" s="52" t="s">
        <v>475</v>
      </c>
      <c r="AF75" s="53">
        <v>45177</v>
      </c>
      <c r="AG75" s="52" t="s">
        <v>128</v>
      </c>
      <c r="AH75" s="52" t="s">
        <v>123</v>
      </c>
      <c r="AI75" s="52" t="s">
        <v>110</v>
      </c>
    </row>
    <row r="76" spans="1:35" ht="60">
      <c r="A76" s="7" t="s">
        <v>90</v>
      </c>
      <c r="B76" s="51" t="s">
        <v>91</v>
      </c>
      <c r="C76" s="52" t="s">
        <v>92</v>
      </c>
      <c r="D76" s="52" t="s">
        <v>93</v>
      </c>
      <c r="E76" s="52" t="s">
        <v>94</v>
      </c>
      <c r="F76" s="52" t="s">
        <v>95</v>
      </c>
      <c r="G76" s="52" t="s">
        <v>116</v>
      </c>
      <c r="H76" s="52" t="s">
        <v>96</v>
      </c>
      <c r="I76" s="52" t="s">
        <v>117</v>
      </c>
      <c r="J76" s="52" t="s">
        <v>118</v>
      </c>
      <c r="K76" s="52" t="s">
        <v>99</v>
      </c>
      <c r="L76" s="52" t="s">
        <v>476</v>
      </c>
      <c r="M76" s="52" t="s">
        <v>90</v>
      </c>
      <c r="N76" s="52" t="s">
        <v>477</v>
      </c>
      <c r="O76" s="52" t="s">
        <v>478</v>
      </c>
      <c r="P76" s="52" t="s">
        <v>479</v>
      </c>
      <c r="Q76" s="52" t="s">
        <v>480</v>
      </c>
      <c r="R76" s="53">
        <v>45218</v>
      </c>
      <c r="S76" s="54" t="s">
        <v>481</v>
      </c>
      <c r="T76" s="53">
        <v>45250</v>
      </c>
      <c r="U76" s="54" t="s">
        <v>481</v>
      </c>
      <c r="V76" s="53">
        <v>45206</v>
      </c>
      <c r="W76" s="52">
        <f t="shared" si="6"/>
        <v>44</v>
      </c>
      <c r="Z76" s="52">
        <f t="shared" si="7"/>
      </c>
      <c r="AA76" s="52">
        <f t="shared" si="8"/>
      </c>
      <c r="AB76" s="52" t="s">
        <v>106</v>
      </c>
      <c r="AC76" s="52" t="s">
        <v>482</v>
      </c>
      <c r="AD76" s="53">
        <v>45176</v>
      </c>
      <c r="AE76" s="52" t="s">
        <v>483</v>
      </c>
      <c r="AF76" s="53">
        <v>45169</v>
      </c>
      <c r="AG76" s="52" t="s">
        <v>484</v>
      </c>
      <c r="AH76" s="52" t="s">
        <v>479</v>
      </c>
      <c r="AI76" s="52" t="s">
        <v>110</v>
      </c>
    </row>
    <row r="77" spans="1:35" ht="60">
      <c r="A77" s="7" t="s">
        <v>90</v>
      </c>
      <c r="B77" s="51" t="s">
        <v>91</v>
      </c>
      <c r="C77" s="52" t="s">
        <v>92</v>
      </c>
      <c r="D77" s="52" t="s">
        <v>93</v>
      </c>
      <c r="E77" s="52" t="s">
        <v>94</v>
      </c>
      <c r="F77" s="52" t="s">
        <v>95</v>
      </c>
      <c r="G77" s="52" t="s">
        <v>116</v>
      </c>
      <c r="H77" s="52" t="s">
        <v>96</v>
      </c>
      <c r="I77" s="52" t="s">
        <v>117</v>
      </c>
      <c r="J77" s="52" t="s">
        <v>118</v>
      </c>
      <c r="K77" s="52" t="s">
        <v>99</v>
      </c>
      <c r="L77" s="52" t="s">
        <v>476</v>
      </c>
      <c r="M77" s="52" t="s">
        <v>90</v>
      </c>
      <c r="N77" s="52" t="s">
        <v>477</v>
      </c>
      <c r="O77" s="52" t="s">
        <v>478</v>
      </c>
      <c r="P77" s="52" t="s">
        <v>479</v>
      </c>
      <c r="Q77" s="52" t="s">
        <v>480</v>
      </c>
      <c r="R77" s="53">
        <v>45218</v>
      </c>
      <c r="S77" s="54" t="s">
        <v>481</v>
      </c>
      <c r="T77" s="53">
        <v>45250</v>
      </c>
      <c r="U77" s="54" t="s">
        <v>481</v>
      </c>
      <c r="V77" s="53">
        <v>45233</v>
      </c>
      <c r="W77" s="52">
        <f t="shared" si="6"/>
        <v>17</v>
      </c>
      <c r="Z77" s="52">
        <f t="shared" si="7"/>
      </c>
      <c r="AA77" s="52">
        <f t="shared" si="8"/>
      </c>
      <c r="AB77" s="52" t="s">
        <v>106</v>
      </c>
      <c r="AC77" s="52" t="s">
        <v>485</v>
      </c>
      <c r="AD77" s="53">
        <v>45203</v>
      </c>
      <c r="AE77" s="52" t="s">
        <v>486</v>
      </c>
      <c r="AF77" s="53">
        <v>45199</v>
      </c>
      <c r="AG77" s="52" t="s">
        <v>484</v>
      </c>
      <c r="AH77" s="52" t="s">
        <v>479</v>
      </c>
      <c r="AI77" s="52" t="s">
        <v>110</v>
      </c>
    </row>
    <row r="78" spans="1:35" ht="60">
      <c r="A78" s="7" t="s">
        <v>90</v>
      </c>
      <c r="B78" s="51" t="s">
        <v>91</v>
      </c>
      <c r="C78" s="52" t="s">
        <v>92</v>
      </c>
      <c r="D78" s="52" t="s">
        <v>93</v>
      </c>
      <c r="E78" s="52" t="s">
        <v>94</v>
      </c>
      <c r="F78" s="52" t="s">
        <v>95</v>
      </c>
      <c r="G78" s="52" t="s">
        <v>116</v>
      </c>
      <c r="H78" s="52" t="s">
        <v>96</v>
      </c>
      <c r="I78" s="52" t="s">
        <v>117</v>
      </c>
      <c r="J78" s="52" t="s">
        <v>118</v>
      </c>
      <c r="K78" s="52" t="s">
        <v>99</v>
      </c>
      <c r="L78" s="52" t="s">
        <v>487</v>
      </c>
      <c r="M78" s="52" t="s">
        <v>210</v>
      </c>
      <c r="N78" s="52" t="s">
        <v>488</v>
      </c>
      <c r="O78" s="52" t="s">
        <v>235</v>
      </c>
      <c r="P78" s="52" t="s">
        <v>236</v>
      </c>
      <c r="Q78" s="52" t="s">
        <v>489</v>
      </c>
      <c r="R78" s="53">
        <v>45243</v>
      </c>
      <c r="S78" s="54" t="s">
        <v>211</v>
      </c>
      <c r="T78" s="53">
        <v>45272</v>
      </c>
      <c r="U78" s="54" t="s">
        <v>211</v>
      </c>
      <c r="V78" s="53">
        <v>45209</v>
      </c>
      <c r="W78" s="52">
        <f t="shared" si="6"/>
        <v>63</v>
      </c>
      <c r="Z78" s="52">
        <f t="shared" si="7"/>
      </c>
      <c r="AA78" s="52">
        <f t="shared" si="8"/>
      </c>
      <c r="AB78" s="52" t="s">
        <v>106</v>
      </c>
      <c r="AC78" s="52" t="s">
        <v>490</v>
      </c>
      <c r="AD78" s="53">
        <v>45179</v>
      </c>
      <c r="AE78" s="52" t="s">
        <v>491</v>
      </c>
      <c r="AF78" s="53">
        <v>45177</v>
      </c>
      <c r="AG78" s="52" t="s">
        <v>240</v>
      </c>
      <c r="AH78" s="52" t="s">
        <v>236</v>
      </c>
      <c r="AI78" s="52" t="s">
        <v>110</v>
      </c>
    </row>
    <row r="79" spans="1:35" ht="60">
      <c r="A79" s="7" t="s">
        <v>90</v>
      </c>
      <c r="B79" s="51" t="s">
        <v>91</v>
      </c>
      <c r="C79" s="52" t="s">
        <v>92</v>
      </c>
      <c r="D79" s="52" t="s">
        <v>93</v>
      </c>
      <c r="E79" s="52" t="s">
        <v>94</v>
      </c>
      <c r="F79" s="52" t="s">
        <v>95</v>
      </c>
      <c r="G79" s="52" t="s">
        <v>116</v>
      </c>
      <c r="H79" s="52" t="s">
        <v>96</v>
      </c>
      <c r="I79" s="52" t="s">
        <v>117</v>
      </c>
      <c r="J79" s="52" t="s">
        <v>118</v>
      </c>
      <c r="K79" s="52" t="s">
        <v>99</v>
      </c>
      <c r="L79" s="52" t="s">
        <v>487</v>
      </c>
      <c r="M79" s="52" t="s">
        <v>210</v>
      </c>
      <c r="N79" s="52" t="s">
        <v>488</v>
      </c>
      <c r="O79" s="52" t="s">
        <v>235</v>
      </c>
      <c r="P79" s="52" t="s">
        <v>236</v>
      </c>
      <c r="Q79" s="52" t="s">
        <v>489</v>
      </c>
      <c r="R79" s="53">
        <v>45243</v>
      </c>
      <c r="S79" s="54" t="s">
        <v>492</v>
      </c>
      <c r="T79" s="53">
        <v>45272</v>
      </c>
      <c r="U79" s="54" t="s">
        <v>492</v>
      </c>
      <c r="V79" s="53">
        <v>45118</v>
      </c>
      <c r="W79" s="52">
        <f t="shared" si="6"/>
        <v>154</v>
      </c>
      <c r="Z79" s="52">
        <f t="shared" si="7"/>
      </c>
      <c r="AA79" s="52">
        <f t="shared" si="8"/>
      </c>
      <c r="AB79" s="52" t="s">
        <v>106</v>
      </c>
      <c r="AC79" s="52" t="s">
        <v>493</v>
      </c>
      <c r="AD79" s="53">
        <v>45088</v>
      </c>
      <c r="AE79" s="52" t="s">
        <v>494</v>
      </c>
      <c r="AF79" s="53">
        <v>45085</v>
      </c>
      <c r="AG79" s="52" t="s">
        <v>240</v>
      </c>
      <c r="AH79" s="52" t="s">
        <v>236</v>
      </c>
      <c r="AI79" s="52" t="s">
        <v>110</v>
      </c>
    </row>
    <row r="80" spans="1:35" ht="60">
      <c r="A80" s="7" t="s">
        <v>90</v>
      </c>
      <c r="B80" s="51" t="s">
        <v>91</v>
      </c>
      <c r="C80" s="52" t="s">
        <v>92</v>
      </c>
      <c r="D80" s="52" t="s">
        <v>93</v>
      </c>
      <c r="E80" s="52" t="s">
        <v>94</v>
      </c>
      <c r="F80" s="52" t="s">
        <v>95</v>
      </c>
      <c r="G80" s="52" t="s">
        <v>95</v>
      </c>
      <c r="H80" s="52" t="s">
        <v>96</v>
      </c>
      <c r="I80" s="52" t="s">
        <v>97</v>
      </c>
      <c r="J80" s="52" t="s">
        <v>98</v>
      </c>
      <c r="K80" s="52" t="s">
        <v>99</v>
      </c>
      <c r="L80" s="52" t="s">
        <v>495</v>
      </c>
      <c r="M80" s="52" t="s">
        <v>101</v>
      </c>
      <c r="N80" s="52" t="s">
        <v>496</v>
      </c>
      <c r="O80" s="52" t="s">
        <v>103</v>
      </c>
      <c r="P80" s="52" t="s">
        <v>104</v>
      </c>
      <c r="Q80" s="52" t="s">
        <v>497</v>
      </c>
      <c r="R80" s="53">
        <v>45264</v>
      </c>
      <c r="S80" s="54" t="s">
        <v>496</v>
      </c>
      <c r="T80" s="53">
        <v>45280</v>
      </c>
      <c r="U80" s="54" t="s">
        <v>496</v>
      </c>
      <c r="V80" s="53">
        <v>45289</v>
      </c>
      <c r="W80" s="52">
        <f t="shared" si="6"/>
        <v>-9</v>
      </c>
      <c r="Z80" s="52">
        <f t="shared" si="7"/>
      </c>
      <c r="AA80" s="52">
        <f t="shared" si="8"/>
      </c>
      <c r="AB80" s="52" t="s">
        <v>106</v>
      </c>
      <c r="AC80" s="52" t="s">
        <v>498</v>
      </c>
      <c r="AD80" s="53">
        <v>45259</v>
      </c>
      <c r="AE80" s="52" t="s">
        <v>499</v>
      </c>
      <c r="AF80" s="53">
        <v>45258</v>
      </c>
      <c r="AG80" s="52" t="s">
        <v>109</v>
      </c>
      <c r="AH80" s="52" t="s">
        <v>104</v>
      </c>
      <c r="AI80" s="52" t="s">
        <v>110</v>
      </c>
    </row>
    <row r="81" spans="1:35" ht="60">
      <c r="A81" s="7" t="s">
        <v>90</v>
      </c>
      <c r="B81" s="51" t="s">
        <v>91</v>
      </c>
      <c r="C81" s="52" t="s">
        <v>92</v>
      </c>
      <c r="D81" s="52" t="s">
        <v>93</v>
      </c>
      <c r="E81" s="52" t="s">
        <v>94</v>
      </c>
      <c r="F81" s="52" t="s">
        <v>95</v>
      </c>
      <c r="G81" s="52" t="s">
        <v>116</v>
      </c>
      <c r="H81" s="52" t="s">
        <v>96</v>
      </c>
      <c r="I81" s="52" t="s">
        <v>117</v>
      </c>
      <c r="J81" s="52" t="s">
        <v>223</v>
      </c>
      <c r="K81" s="52" t="s">
        <v>99</v>
      </c>
      <c r="L81" s="52" t="s">
        <v>419</v>
      </c>
      <c r="M81" s="52" t="s">
        <v>120</v>
      </c>
      <c r="N81" s="52" t="s">
        <v>420</v>
      </c>
      <c r="O81" s="52" t="s">
        <v>122</v>
      </c>
      <c r="P81" s="52" t="s">
        <v>123</v>
      </c>
      <c r="Q81" s="52" t="s">
        <v>421</v>
      </c>
      <c r="R81" s="53">
        <v>45250</v>
      </c>
      <c r="S81" s="54" t="s">
        <v>415</v>
      </c>
      <c r="T81" s="53">
        <v>45274</v>
      </c>
      <c r="U81" s="54" t="s">
        <v>415</v>
      </c>
      <c r="V81" s="53">
        <v>45266</v>
      </c>
      <c r="W81" s="52">
        <f t="shared" si="6"/>
        <v>8</v>
      </c>
      <c r="Z81" s="52">
        <f t="shared" si="7"/>
      </c>
      <c r="AA81" s="52">
        <f t="shared" si="8"/>
      </c>
      <c r="AB81" s="52" t="s">
        <v>106</v>
      </c>
      <c r="AC81" s="52" t="s">
        <v>500</v>
      </c>
      <c r="AD81" s="53">
        <v>45236</v>
      </c>
      <c r="AE81" s="52" t="s">
        <v>501</v>
      </c>
      <c r="AF81" s="53">
        <v>45233</v>
      </c>
      <c r="AG81" s="52" t="s">
        <v>128</v>
      </c>
      <c r="AH81" s="52" t="s">
        <v>123</v>
      </c>
      <c r="AI81" s="52" t="s">
        <v>110</v>
      </c>
    </row>
    <row r="82" spans="1:35" ht="60">
      <c r="A82" s="7" t="s">
        <v>90</v>
      </c>
      <c r="B82" s="51" t="s">
        <v>91</v>
      </c>
      <c r="C82" s="52" t="s">
        <v>92</v>
      </c>
      <c r="D82" s="52" t="s">
        <v>93</v>
      </c>
      <c r="E82" s="52" t="s">
        <v>94</v>
      </c>
      <c r="F82" s="52" t="s">
        <v>95</v>
      </c>
      <c r="G82" s="52" t="s">
        <v>95</v>
      </c>
      <c r="H82" s="52" t="s">
        <v>96</v>
      </c>
      <c r="I82" s="52" t="s">
        <v>97</v>
      </c>
      <c r="J82" s="52" t="s">
        <v>98</v>
      </c>
      <c r="K82" s="52" t="s">
        <v>99</v>
      </c>
      <c r="L82" s="52" t="s">
        <v>502</v>
      </c>
      <c r="M82" s="52" t="s">
        <v>101</v>
      </c>
      <c r="N82" s="52" t="s">
        <v>503</v>
      </c>
      <c r="O82" s="52" t="s">
        <v>103</v>
      </c>
      <c r="P82" s="52" t="s">
        <v>104</v>
      </c>
      <c r="Q82" s="52" t="s">
        <v>504</v>
      </c>
      <c r="R82" s="53">
        <v>45261</v>
      </c>
      <c r="S82" s="54" t="s">
        <v>503</v>
      </c>
      <c r="T82" s="53">
        <v>45287</v>
      </c>
      <c r="U82" s="54" t="s">
        <v>503</v>
      </c>
      <c r="V82" s="53">
        <v>45282</v>
      </c>
      <c r="W82" s="52">
        <f t="shared" si="6"/>
        <v>5</v>
      </c>
      <c r="Z82" s="52">
        <f t="shared" si="7"/>
      </c>
      <c r="AA82" s="52">
        <f t="shared" si="8"/>
      </c>
      <c r="AB82" s="52" t="s">
        <v>106</v>
      </c>
      <c r="AC82" s="52" t="s">
        <v>505</v>
      </c>
      <c r="AD82" s="53">
        <v>45252</v>
      </c>
      <c r="AE82" s="52" t="s">
        <v>506</v>
      </c>
      <c r="AF82" s="53">
        <v>45251</v>
      </c>
      <c r="AG82" s="52" t="s">
        <v>109</v>
      </c>
      <c r="AH82" s="52" t="s">
        <v>104</v>
      </c>
      <c r="AI82" s="52" t="s">
        <v>110</v>
      </c>
    </row>
    <row r="83" spans="1:35" ht="60">
      <c r="A83" s="7" t="s">
        <v>90</v>
      </c>
      <c r="B83" s="51" t="s">
        <v>91</v>
      </c>
      <c r="C83" s="52" t="s">
        <v>92</v>
      </c>
      <c r="D83" s="52" t="s">
        <v>93</v>
      </c>
      <c r="E83" s="52" t="s">
        <v>94</v>
      </c>
      <c r="F83" s="52" t="s">
        <v>95</v>
      </c>
      <c r="G83" s="52" t="s">
        <v>116</v>
      </c>
      <c r="H83" s="52" t="s">
        <v>96</v>
      </c>
      <c r="I83" s="52" t="s">
        <v>117</v>
      </c>
      <c r="J83" s="52" t="s">
        <v>118</v>
      </c>
      <c r="K83" s="52" t="s">
        <v>99</v>
      </c>
      <c r="L83" s="52" t="s">
        <v>507</v>
      </c>
      <c r="M83" s="52" t="s">
        <v>120</v>
      </c>
      <c r="N83" s="52" t="s">
        <v>247</v>
      </c>
      <c r="O83" s="52" t="s">
        <v>122</v>
      </c>
      <c r="P83" s="52" t="s">
        <v>123</v>
      </c>
      <c r="Q83" s="52" t="s">
        <v>508</v>
      </c>
      <c r="R83" s="53">
        <v>45261</v>
      </c>
      <c r="S83" s="54" t="s">
        <v>247</v>
      </c>
      <c r="T83" s="53">
        <v>45282</v>
      </c>
      <c r="U83" s="54" t="s">
        <v>247</v>
      </c>
      <c r="V83" s="53">
        <v>45282</v>
      </c>
      <c r="W83" s="52">
        <f t="shared" si="6"/>
        <v>0</v>
      </c>
      <c r="Z83" s="52">
        <f t="shared" si="7"/>
      </c>
      <c r="AA83" s="52">
        <f t="shared" si="8"/>
      </c>
      <c r="AB83" s="52" t="s">
        <v>106</v>
      </c>
      <c r="AC83" s="52" t="s">
        <v>509</v>
      </c>
      <c r="AD83" s="53">
        <v>45252</v>
      </c>
      <c r="AE83" s="52" t="s">
        <v>510</v>
      </c>
      <c r="AF83" s="53">
        <v>45252</v>
      </c>
      <c r="AG83" s="52" t="s">
        <v>128</v>
      </c>
      <c r="AH83" s="52" t="s">
        <v>123</v>
      </c>
      <c r="AI83" s="52" t="s">
        <v>110</v>
      </c>
    </row>
    <row r="84" spans="1:35" ht="60">
      <c r="A84" s="7" t="s">
        <v>90</v>
      </c>
      <c r="B84" s="51" t="s">
        <v>91</v>
      </c>
      <c r="C84" s="52" t="s">
        <v>92</v>
      </c>
      <c r="D84" s="52" t="s">
        <v>93</v>
      </c>
      <c r="E84" s="52" t="s">
        <v>94</v>
      </c>
      <c r="F84" s="52" t="s">
        <v>95</v>
      </c>
      <c r="G84" s="52" t="s">
        <v>116</v>
      </c>
      <c r="H84" s="52" t="s">
        <v>96</v>
      </c>
      <c r="I84" s="52" t="s">
        <v>117</v>
      </c>
      <c r="J84" s="52" t="s">
        <v>223</v>
      </c>
      <c r="K84" s="52" t="s">
        <v>99</v>
      </c>
      <c r="L84" s="52" t="s">
        <v>511</v>
      </c>
      <c r="M84" s="52" t="s">
        <v>120</v>
      </c>
      <c r="N84" s="52" t="s">
        <v>512</v>
      </c>
      <c r="O84" s="52" t="s">
        <v>122</v>
      </c>
      <c r="P84" s="52" t="s">
        <v>123</v>
      </c>
      <c r="Q84" s="52" t="s">
        <v>513</v>
      </c>
      <c r="R84" s="53">
        <v>45261</v>
      </c>
      <c r="S84" s="54" t="s">
        <v>512</v>
      </c>
      <c r="T84" s="53">
        <v>45287</v>
      </c>
      <c r="U84" s="54" t="s">
        <v>512</v>
      </c>
      <c r="V84" s="53">
        <v>45266</v>
      </c>
      <c r="W84" s="52">
        <f t="shared" si="6"/>
        <v>21</v>
      </c>
      <c r="Z84" s="52">
        <f t="shared" si="7"/>
      </c>
      <c r="AA84" s="52">
        <f t="shared" si="8"/>
      </c>
      <c r="AB84" s="52" t="s">
        <v>106</v>
      </c>
      <c r="AC84" s="52" t="s">
        <v>514</v>
      </c>
      <c r="AD84" s="53">
        <v>45236</v>
      </c>
      <c r="AE84" s="52" t="s">
        <v>515</v>
      </c>
      <c r="AF84" s="53">
        <v>45233</v>
      </c>
      <c r="AG84" s="52" t="s">
        <v>128</v>
      </c>
      <c r="AH84" s="52" t="s">
        <v>123</v>
      </c>
      <c r="AI84" s="52" t="s">
        <v>110</v>
      </c>
    </row>
    <row r="85" spans="1:35" ht="60">
      <c r="A85" s="7" t="s">
        <v>90</v>
      </c>
      <c r="B85" s="51" t="s">
        <v>91</v>
      </c>
      <c r="C85" s="52" t="s">
        <v>92</v>
      </c>
      <c r="D85" s="52" t="s">
        <v>93</v>
      </c>
      <c r="E85" s="52" t="s">
        <v>94</v>
      </c>
      <c r="F85" s="52" t="s">
        <v>95</v>
      </c>
      <c r="G85" s="52" t="s">
        <v>116</v>
      </c>
      <c r="H85" s="52" t="s">
        <v>96</v>
      </c>
      <c r="I85" s="52" t="s">
        <v>117</v>
      </c>
      <c r="J85" s="52" t="s">
        <v>118</v>
      </c>
      <c r="K85" s="52" t="s">
        <v>99</v>
      </c>
      <c r="L85" s="52" t="s">
        <v>292</v>
      </c>
      <c r="M85" s="52" t="s">
        <v>90</v>
      </c>
      <c r="N85" s="52" t="s">
        <v>293</v>
      </c>
      <c r="O85" s="52" t="s">
        <v>294</v>
      </c>
      <c r="P85" s="52" t="s">
        <v>295</v>
      </c>
      <c r="Q85" s="52" t="s">
        <v>296</v>
      </c>
      <c r="R85" s="53">
        <v>45272</v>
      </c>
      <c r="S85" s="54" t="s">
        <v>297</v>
      </c>
      <c r="T85" s="53">
        <v>45280</v>
      </c>
      <c r="U85" s="54" t="s">
        <v>297</v>
      </c>
      <c r="V85" s="53">
        <v>45270</v>
      </c>
      <c r="W85" s="52">
        <f t="shared" si="6"/>
        <v>10</v>
      </c>
      <c r="Z85" s="52">
        <f t="shared" si="7"/>
      </c>
      <c r="AA85" s="52">
        <f t="shared" si="8"/>
      </c>
      <c r="AB85" s="52" t="s">
        <v>106</v>
      </c>
      <c r="AC85" s="52" t="s">
        <v>516</v>
      </c>
      <c r="AD85" s="53">
        <v>45240</v>
      </c>
      <c r="AE85" s="52" t="s">
        <v>517</v>
      </c>
      <c r="AF85" s="53">
        <v>45230</v>
      </c>
      <c r="AG85" s="52" t="s">
        <v>294</v>
      </c>
      <c r="AH85" s="52" t="s">
        <v>295</v>
      </c>
      <c r="AI85" s="52" t="s">
        <v>110</v>
      </c>
    </row>
    <row r="86" spans="1:35" ht="60">
      <c r="A86" s="7" t="s">
        <v>90</v>
      </c>
      <c r="B86" s="51" t="s">
        <v>91</v>
      </c>
      <c r="C86" s="52" t="s">
        <v>92</v>
      </c>
      <c r="D86" s="52" t="s">
        <v>93</v>
      </c>
      <c r="E86" s="52" t="s">
        <v>94</v>
      </c>
      <c r="F86" s="52" t="s">
        <v>95</v>
      </c>
      <c r="G86" s="52" t="s">
        <v>116</v>
      </c>
      <c r="H86" s="52" t="s">
        <v>96</v>
      </c>
      <c r="I86" s="52" t="s">
        <v>117</v>
      </c>
      <c r="J86" s="52" t="s">
        <v>118</v>
      </c>
      <c r="K86" s="52" t="s">
        <v>99</v>
      </c>
      <c r="L86" s="52" t="s">
        <v>518</v>
      </c>
      <c r="M86" s="52" t="s">
        <v>519</v>
      </c>
      <c r="N86" s="52" t="s">
        <v>520</v>
      </c>
      <c r="O86" s="52" t="s">
        <v>521</v>
      </c>
      <c r="P86" s="52" t="s">
        <v>522</v>
      </c>
      <c r="Q86" s="52" t="s">
        <v>523</v>
      </c>
      <c r="R86" s="53">
        <v>45238</v>
      </c>
      <c r="S86" s="54" t="s">
        <v>520</v>
      </c>
      <c r="T86" s="53">
        <v>45261</v>
      </c>
      <c r="U86" s="54" t="s">
        <v>520</v>
      </c>
      <c r="V86" s="53">
        <v>45207</v>
      </c>
      <c r="W86" s="52">
        <f t="shared" si="6"/>
        <v>54</v>
      </c>
      <c r="Z86" s="52">
        <f t="shared" si="7"/>
      </c>
      <c r="AA86" s="52">
        <f t="shared" si="8"/>
      </c>
      <c r="AB86" s="52" t="s">
        <v>106</v>
      </c>
      <c r="AC86" s="52" t="s">
        <v>524</v>
      </c>
      <c r="AD86" s="53">
        <v>45177</v>
      </c>
      <c r="AE86" s="52" t="s">
        <v>525</v>
      </c>
      <c r="AF86" s="53">
        <v>45169</v>
      </c>
      <c r="AG86" s="52" t="s">
        <v>526</v>
      </c>
      <c r="AH86" s="52" t="s">
        <v>522</v>
      </c>
      <c r="AI86" s="52" t="s">
        <v>110</v>
      </c>
    </row>
    <row r="87" spans="1:35" ht="60">
      <c r="A87" s="7" t="s">
        <v>90</v>
      </c>
      <c r="B87" s="51" t="s">
        <v>91</v>
      </c>
      <c r="C87" s="52" t="s">
        <v>92</v>
      </c>
      <c r="D87" s="52" t="s">
        <v>93</v>
      </c>
      <c r="E87" s="52" t="s">
        <v>94</v>
      </c>
      <c r="F87" s="52" t="s">
        <v>95</v>
      </c>
      <c r="G87" s="52" t="s">
        <v>116</v>
      </c>
      <c r="H87" s="52" t="s">
        <v>96</v>
      </c>
      <c r="I87" s="52" t="s">
        <v>117</v>
      </c>
      <c r="J87" s="52" t="s">
        <v>223</v>
      </c>
      <c r="K87" s="52" t="s">
        <v>99</v>
      </c>
      <c r="L87" s="52" t="s">
        <v>527</v>
      </c>
      <c r="M87" s="52" t="s">
        <v>120</v>
      </c>
      <c r="N87" s="52" t="s">
        <v>528</v>
      </c>
      <c r="O87" s="52" t="s">
        <v>122</v>
      </c>
      <c r="P87" s="52" t="s">
        <v>123</v>
      </c>
      <c r="Q87" s="52" t="s">
        <v>529</v>
      </c>
      <c r="R87" s="53">
        <v>45271</v>
      </c>
      <c r="S87" s="54" t="s">
        <v>528</v>
      </c>
      <c r="T87" s="53">
        <v>45280</v>
      </c>
      <c r="U87" s="54" t="s">
        <v>528</v>
      </c>
      <c r="V87" s="53">
        <v>45296</v>
      </c>
      <c r="W87" s="52">
        <f t="shared" si="6"/>
        <v>-16</v>
      </c>
      <c r="Z87" s="52">
        <f t="shared" si="7"/>
      </c>
      <c r="AA87" s="52">
        <f t="shared" si="8"/>
      </c>
      <c r="AB87" s="52" t="s">
        <v>106</v>
      </c>
      <c r="AC87" s="52" t="s">
        <v>530</v>
      </c>
      <c r="AD87" s="53">
        <v>45266</v>
      </c>
      <c r="AE87" s="52" t="s">
        <v>531</v>
      </c>
      <c r="AF87" s="53">
        <v>45266</v>
      </c>
      <c r="AG87" s="52" t="s">
        <v>128</v>
      </c>
      <c r="AH87" s="52" t="s">
        <v>123</v>
      </c>
      <c r="AI87" s="52" t="s">
        <v>110</v>
      </c>
    </row>
    <row r="88" spans="1:35" ht="60">
      <c r="A88" s="7" t="s">
        <v>90</v>
      </c>
      <c r="B88" s="51" t="s">
        <v>91</v>
      </c>
      <c r="C88" s="52" t="s">
        <v>92</v>
      </c>
      <c r="D88" s="52" t="s">
        <v>93</v>
      </c>
      <c r="E88" s="52" t="s">
        <v>94</v>
      </c>
      <c r="F88" s="52" t="s">
        <v>95</v>
      </c>
      <c r="G88" s="52" t="s">
        <v>116</v>
      </c>
      <c r="H88" s="52" t="s">
        <v>96</v>
      </c>
      <c r="I88" s="52" t="s">
        <v>117</v>
      </c>
      <c r="J88" s="52" t="s">
        <v>223</v>
      </c>
      <c r="K88" s="52" t="s">
        <v>99</v>
      </c>
      <c r="L88" s="52" t="s">
        <v>532</v>
      </c>
      <c r="M88" s="52" t="s">
        <v>120</v>
      </c>
      <c r="N88" s="52" t="s">
        <v>533</v>
      </c>
      <c r="O88" s="52" t="s">
        <v>122</v>
      </c>
      <c r="P88" s="52" t="s">
        <v>123</v>
      </c>
      <c r="Q88" s="52" t="s">
        <v>534</v>
      </c>
      <c r="R88" s="53">
        <v>45247</v>
      </c>
      <c r="S88" s="54" t="s">
        <v>535</v>
      </c>
      <c r="T88" s="53">
        <v>45272</v>
      </c>
      <c r="U88" s="54" t="s">
        <v>535</v>
      </c>
      <c r="V88" s="53">
        <v>45238</v>
      </c>
      <c r="W88" s="52">
        <f t="shared" si="6"/>
        <v>34</v>
      </c>
      <c r="Z88" s="52">
        <f t="shared" si="7"/>
      </c>
      <c r="AA88" s="52">
        <f t="shared" si="8"/>
      </c>
      <c r="AB88" s="52" t="s">
        <v>106</v>
      </c>
      <c r="AC88" s="52" t="s">
        <v>536</v>
      </c>
      <c r="AD88" s="53">
        <v>45208</v>
      </c>
      <c r="AE88" s="52" t="s">
        <v>537</v>
      </c>
      <c r="AF88" s="53">
        <v>45205</v>
      </c>
      <c r="AG88" s="52" t="s">
        <v>128</v>
      </c>
      <c r="AH88" s="52" t="s">
        <v>123</v>
      </c>
      <c r="AI88" s="52" t="s">
        <v>110</v>
      </c>
    </row>
    <row r="89" spans="1:35" ht="60">
      <c r="A89" s="7" t="s">
        <v>90</v>
      </c>
      <c r="B89" s="51" t="s">
        <v>91</v>
      </c>
      <c r="C89" s="52" t="s">
        <v>92</v>
      </c>
      <c r="D89" s="52" t="s">
        <v>93</v>
      </c>
      <c r="E89" s="52" t="s">
        <v>94</v>
      </c>
      <c r="F89" s="52" t="s">
        <v>95</v>
      </c>
      <c r="G89" s="52" t="s">
        <v>116</v>
      </c>
      <c r="H89" s="52" t="s">
        <v>96</v>
      </c>
      <c r="I89" s="52" t="s">
        <v>117</v>
      </c>
      <c r="J89" s="52" t="s">
        <v>223</v>
      </c>
      <c r="K89" s="52" t="s">
        <v>99</v>
      </c>
      <c r="L89" s="52" t="s">
        <v>532</v>
      </c>
      <c r="M89" s="52" t="s">
        <v>120</v>
      </c>
      <c r="N89" s="52" t="s">
        <v>533</v>
      </c>
      <c r="O89" s="52" t="s">
        <v>122</v>
      </c>
      <c r="P89" s="52" t="s">
        <v>123</v>
      </c>
      <c r="Q89" s="52" t="s">
        <v>534</v>
      </c>
      <c r="R89" s="53">
        <v>45247</v>
      </c>
      <c r="S89" s="54" t="s">
        <v>538</v>
      </c>
      <c r="T89" s="53">
        <v>45272</v>
      </c>
      <c r="U89" s="54" t="s">
        <v>538</v>
      </c>
      <c r="V89" s="53">
        <v>45266</v>
      </c>
      <c r="W89" s="52">
        <f t="shared" si="6"/>
        <v>6</v>
      </c>
      <c r="Z89" s="52">
        <f t="shared" si="7"/>
      </c>
      <c r="AA89" s="52">
        <f t="shared" si="8"/>
      </c>
      <c r="AB89" s="52" t="s">
        <v>106</v>
      </c>
      <c r="AC89" s="52" t="s">
        <v>539</v>
      </c>
      <c r="AD89" s="53">
        <v>45236</v>
      </c>
      <c r="AE89" s="52" t="s">
        <v>540</v>
      </c>
      <c r="AF89" s="53">
        <v>45233</v>
      </c>
      <c r="AG89" s="52" t="s">
        <v>128</v>
      </c>
      <c r="AH89" s="52" t="s">
        <v>123</v>
      </c>
      <c r="AI89" s="52" t="s">
        <v>110</v>
      </c>
    </row>
    <row r="90" spans="1:35" ht="60">
      <c r="A90" s="7" t="s">
        <v>90</v>
      </c>
      <c r="B90" s="51" t="s">
        <v>91</v>
      </c>
      <c r="C90" s="52" t="s">
        <v>92</v>
      </c>
      <c r="D90" s="52" t="s">
        <v>93</v>
      </c>
      <c r="E90" s="52" t="s">
        <v>541</v>
      </c>
      <c r="F90" s="52" t="s">
        <v>95</v>
      </c>
      <c r="G90" s="52" t="s">
        <v>116</v>
      </c>
      <c r="H90" s="52" t="s">
        <v>96</v>
      </c>
      <c r="I90" s="52" t="s">
        <v>542</v>
      </c>
      <c r="J90" s="52" t="s">
        <v>543</v>
      </c>
      <c r="K90" s="52" t="s">
        <v>99</v>
      </c>
      <c r="L90" s="52" t="s">
        <v>544</v>
      </c>
      <c r="M90" s="52" t="s">
        <v>257</v>
      </c>
      <c r="N90" s="52" t="s">
        <v>545</v>
      </c>
      <c r="O90" s="52" t="s">
        <v>259</v>
      </c>
      <c r="P90" s="52" t="s">
        <v>260</v>
      </c>
      <c r="Q90" s="52" t="s">
        <v>546</v>
      </c>
      <c r="R90" s="53">
        <v>45275</v>
      </c>
      <c r="S90" s="54" t="s">
        <v>545</v>
      </c>
      <c r="T90" s="53">
        <v>45282</v>
      </c>
      <c r="U90" s="54" t="s">
        <v>545</v>
      </c>
      <c r="V90" s="53">
        <v>45302</v>
      </c>
      <c r="W90" s="52">
        <f t="shared" si="6"/>
        <v>-20</v>
      </c>
      <c r="Z90" s="52">
        <f t="shared" si="7"/>
      </c>
      <c r="AA90" s="52">
        <f t="shared" si="8"/>
      </c>
      <c r="AB90" s="52" t="s">
        <v>106</v>
      </c>
      <c r="AC90" s="52" t="s">
        <v>547</v>
      </c>
      <c r="AD90" s="53">
        <v>45272</v>
      </c>
      <c r="AE90" s="52" t="s">
        <v>548</v>
      </c>
      <c r="AF90" s="53">
        <v>45268</v>
      </c>
      <c r="AG90" s="52" t="s">
        <v>264</v>
      </c>
      <c r="AH90" s="52" t="s">
        <v>260</v>
      </c>
      <c r="AI90" s="52" t="s">
        <v>110</v>
      </c>
    </row>
    <row r="91" spans="1:35" ht="60">
      <c r="A91" s="7" t="s">
        <v>90</v>
      </c>
      <c r="B91" s="51" t="s">
        <v>91</v>
      </c>
      <c r="C91" s="52" t="s">
        <v>92</v>
      </c>
      <c r="D91" s="52" t="s">
        <v>93</v>
      </c>
      <c r="E91" s="52" t="s">
        <v>94</v>
      </c>
      <c r="F91" s="52" t="s">
        <v>95</v>
      </c>
      <c r="G91" s="52" t="s">
        <v>187</v>
      </c>
      <c r="H91" s="52" t="s">
        <v>96</v>
      </c>
      <c r="I91" s="52" t="s">
        <v>188</v>
      </c>
      <c r="J91" s="52" t="s">
        <v>95</v>
      </c>
      <c r="K91" s="52" t="s">
        <v>99</v>
      </c>
      <c r="L91" s="52" t="s">
        <v>549</v>
      </c>
      <c r="M91" s="52" t="s">
        <v>313</v>
      </c>
      <c r="N91" s="52" t="s">
        <v>550</v>
      </c>
      <c r="O91" s="52" t="s">
        <v>551</v>
      </c>
      <c r="P91" s="52" t="s">
        <v>552</v>
      </c>
      <c r="Q91" s="52" t="s">
        <v>553</v>
      </c>
      <c r="R91" s="53">
        <v>45275</v>
      </c>
      <c r="S91" s="54" t="s">
        <v>550</v>
      </c>
      <c r="T91" s="53">
        <v>45282</v>
      </c>
      <c r="U91" s="54" t="s">
        <v>550</v>
      </c>
      <c r="V91" s="53">
        <v>45302</v>
      </c>
      <c r="W91" s="52">
        <f t="shared" si="6"/>
        <v>-20</v>
      </c>
      <c r="Z91" s="52">
        <f t="shared" si="7"/>
      </c>
      <c r="AA91" s="52">
        <f t="shared" si="8"/>
      </c>
      <c r="AB91" s="52" t="s">
        <v>106</v>
      </c>
      <c r="AC91" s="52" t="s">
        <v>554</v>
      </c>
      <c r="AD91" s="53">
        <v>45272</v>
      </c>
      <c r="AE91" s="52" t="s">
        <v>555</v>
      </c>
      <c r="AF91" s="53">
        <v>45272</v>
      </c>
      <c r="AG91" s="52" t="s">
        <v>556</v>
      </c>
      <c r="AH91" s="52" t="s">
        <v>552</v>
      </c>
      <c r="AI91" s="52" t="s">
        <v>110</v>
      </c>
    </row>
    <row r="92" spans="1:35" ht="60">
      <c r="A92" s="7" t="s">
        <v>90</v>
      </c>
      <c r="B92" s="51" t="s">
        <v>91</v>
      </c>
      <c r="C92" s="52" t="s">
        <v>92</v>
      </c>
      <c r="D92" s="52" t="s">
        <v>93</v>
      </c>
      <c r="E92" s="52" t="s">
        <v>94</v>
      </c>
      <c r="F92" s="52" t="s">
        <v>95</v>
      </c>
      <c r="G92" s="52" t="s">
        <v>116</v>
      </c>
      <c r="H92" s="52" t="s">
        <v>96</v>
      </c>
      <c r="I92" s="52" t="s">
        <v>117</v>
      </c>
      <c r="J92" s="52" t="s">
        <v>118</v>
      </c>
      <c r="K92" s="52" t="s">
        <v>99</v>
      </c>
      <c r="L92" s="52" t="s">
        <v>557</v>
      </c>
      <c r="M92" s="52" t="s">
        <v>90</v>
      </c>
      <c r="N92" s="52" t="s">
        <v>477</v>
      </c>
      <c r="O92" s="52" t="s">
        <v>478</v>
      </c>
      <c r="P92" s="52" t="s">
        <v>479</v>
      </c>
      <c r="Q92" s="52" t="s">
        <v>558</v>
      </c>
      <c r="R92" s="53">
        <v>45274</v>
      </c>
      <c r="S92" s="54" t="s">
        <v>481</v>
      </c>
      <c r="T92" s="53">
        <v>45282</v>
      </c>
      <c r="U92" s="54" t="s">
        <v>481</v>
      </c>
      <c r="V92" s="53">
        <v>45262</v>
      </c>
      <c r="W92" s="52">
        <f t="shared" si="6"/>
        <v>20</v>
      </c>
      <c r="Z92" s="52">
        <f t="shared" si="7"/>
      </c>
      <c r="AA92" s="52">
        <f t="shared" si="8"/>
      </c>
      <c r="AB92" s="52" t="s">
        <v>106</v>
      </c>
      <c r="AC92" s="52" t="s">
        <v>559</v>
      </c>
      <c r="AD92" s="53">
        <v>45232</v>
      </c>
      <c r="AE92" s="52" t="s">
        <v>560</v>
      </c>
      <c r="AF92" s="53">
        <v>45230</v>
      </c>
      <c r="AG92" s="52" t="s">
        <v>484</v>
      </c>
      <c r="AH92" s="52" t="s">
        <v>479</v>
      </c>
      <c r="AI92" s="52" t="s">
        <v>110</v>
      </c>
    </row>
    <row r="93" spans="1:35" ht="60">
      <c r="A93" s="7" t="s">
        <v>90</v>
      </c>
      <c r="B93" s="51" t="s">
        <v>91</v>
      </c>
      <c r="C93" s="52" t="s">
        <v>92</v>
      </c>
      <c r="D93" s="52" t="s">
        <v>93</v>
      </c>
      <c r="E93" s="52" t="s">
        <v>94</v>
      </c>
      <c r="F93" s="52" t="s">
        <v>95</v>
      </c>
      <c r="G93" s="52" t="s">
        <v>116</v>
      </c>
      <c r="H93" s="52" t="s">
        <v>96</v>
      </c>
      <c r="I93" s="52" t="s">
        <v>117</v>
      </c>
      <c r="J93" s="52" t="s">
        <v>118</v>
      </c>
      <c r="K93" s="52" t="s">
        <v>99</v>
      </c>
      <c r="L93" s="52" t="s">
        <v>557</v>
      </c>
      <c r="M93" s="52" t="s">
        <v>90</v>
      </c>
      <c r="N93" s="52" t="s">
        <v>477</v>
      </c>
      <c r="O93" s="52" t="s">
        <v>478</v>
      </c>
      <c r="P93" s="52" t="s">
        <v>479</v>
      </c>
      <c r="Q93" s="52" t="s">
        <v>558</v>
      </c>
      <c r="R93" s="53">
        <v>45274</v>
      </c>
      <c r="S93" s="54" t="s">
        <v>481</v>
      </c>
      <c r="T93" s="53">
        <v>45282</v>
      </c>
      <c r="U93" s="54" t="s">
        <v>481</v>
      </c>
      <c r="V93" s="53">
        <v>45294</v>
      </c>
      <c r="W93" s="52">
        <f t="shared" si="6"/>
        <v>-12</v>
      </c>
      <c r="Z93" s="52">
        <f t="shared" si="7"/>
      </c>
      <c r="AA93" s="52">
        <f t="shared" si="8"/>
      </c>
      <c r="AB93" s="52" t="s">
        <v>106</v>
      </c>
      <c r="AC93" s="52" t="s">
        <v>561</v>
      </c>
      <c r="AD93" s="53">
        <v>45264</v>
      </c>
      <c r="AE93" s="52" t="s">
        <v>562</v>
      </c>
      <c r="AF93" s="53">
        <v>45260</v>
      </c>
      <c r="AG93" s="52" t="s">
        <v>484</v>
      </c>
      <c r="AH93" s="52" t="s">
        <v>479</v>
      </c>
      <c r="AI93" s="52" t="s">
        <v>110</v>
      </c>
    </row>
    <row r="94" spans="1:35" ht="60">
      <c r="A94" s="7" t="s">
        <v>90</v>
      </c>
      <c r="B94" s="51" t="s">
        <v>91</v>
      </c>
      <c r="C94" s="52" t="s">
        <v>92</v>
      </c>
      <c r="D94" s="52" t="s">
        <v>93</v>
      </c>
      <c r="E94" s="52" t="s">
        <v>94</v>
      </c>
      <c r="F94" s="52" t="s">
        <v>95</v>
      </c>
      <c r="G94" s="52" t="s">
        <v>116</v>
      </c>
      <c r="H94" s="52" t="s">
        <v>96</v>
      </c>
      <c r="I94" s="52" t="s">
        <v>117</v>
      </c>
      <c r="J94" s="52" t="s">
        <v>118</v>
      </c>
      <c r="K94" s="52" t="s">
        <v>99</v>
      </c>
      <c r="L94" s="52" t="s">
        <v>167</v>
      </c>
      <c r="M94" s="52" t="s">
        <v>90</v>
      </c>
      <c r="N94" s="52" t="s">
        <v>168</v>
      </c>
      <c r="O94" s="52" t="s">
        <v>169</v>
      </c>
      <c r="P94" s="52" t="s">
        <v>170</v>
      </c>
      <c r="Q94" s="52" t="s">
        <v>171</v>
      </c>
      <c r="R94" s="53">
        <v>45275</v>
      </c>
      <c r="S94" s="54" t="s">
        <v>168</v>
      </c>
      <c r="T94" s="53">
        <v>45282</v>
      </c>
      <c r="U94" s="54" t="s">
        <v>168</v>
      </c>
      <c r="V94" s="53">
        <v>45292</v>
      </c>
      <c r="W94" s="52">
        <f t="shared" si="6"/>
        <v>-10</v>
      </c>
      <c r="Z94" s="52">
        <f t="shared" si="7"/>
      </c>
      <c r="AA94" s="52">
        <f t="shared" si="8"/>
      </c>
      <c r="AB94" s="52" t="s">
        <v>173</v>
      </c>
      <c r="AC94" s="52" t="s">
        <v>563</v>
      </c>
      <c r="AD94" s="53">
        <v>45262</v>
      </c>
      <c r="AE94" s="52" t="s">
        <v>564</v>
      </c>
      <c r="AF94" s="53">
        <v>45260</v>
      </c>
      <c r="AG94" s="52" t="s">
        <v>176</v>
      </c>
      <c r="AH94" s="52" t="s">
        <v>170</v>
      </c>
      <c r="AI94" s="52" t="s">
        <v>110</v>
      </c>
    </row>
    <row r="95" spans="1:35" ht="60">
      <c r="A95" s="7" t="s">
        <v>90</v>
      </c>
      <c r="B95" s="51" t="s">
        <v>91</v>
      </c>
      <c r="C95" s="52" t="s">
        <v>92</v>
      </c>
      <c r="D95" s="52" t="s">
        <v>93</v>
      </c>
      <c r="E95" s="52" t="s">
        <v>94</v>
      </c>
      <c r="F95" s="52" t="s">
        <v>95</v>
      </c>
      <c r="G95" s="52" t="s">
        <v>116</v>
      </c>
      <c r="H95" s="52" t="s">
        <v>96</v>
      </c>
      <c r="I95" s="52" t="s">
        <v>117</v>
      </c>
      <c r="J95" s="52" t="s">
        <v>118</v>
      </c>
      <c r="K95" s="52" t="s">
        <v>99</v>
      </c>
      <c r="L95" s="52" t="s">
        <v>565</v>
      </c>
      <c r="M95" s="52" t="s">
        <v>257</v>
      </c>
      <c r="N95" s="52" t="s">
        <v>566</v>
      </c>
      <c r="O95" s="52" t="s">
        <v>567</v>
      </c>
      <c r="P95" s="52" t="s">
        <v>568</v>
      </c>
      <c r="Q95" s="52" t="s">
        <v>569</v>
      </c>
      <c r="R95" s="53">
        <v>45275</v>
      </c>
      <c r="S95" s="54" t="s">
        <v>566</v>
      </c>
      <c r="T95" s="53">
        <v>45282</v>
      </c>
      <c r="U95" s="54" t="s">
        <v>566</v>
      </c>
      <c r="V95" s="53">
        <v>45289</v>
      </c>
      <c r="W95" s="52">
        <f t="shared" si="6"/>
        <v>-7</v>
      </c>
      <c r="Z95" s="52">
        <f t="shared" si="7"/>
      </c>
      <c r="AA95" s="52">
        <f t="shared" si="8"/>
      </c>
      <c r="AB95" s="52" t="s">
        <v>106</v>
      </c>
      <c r="AC95" s="52" t="s">
        <v>570</v>
      </c>
      <c r="AD95" s="53">
        <v>45259</v>
      </c>
      <c r="AE95" s="52" t="s">
        <v>571</v>
      </c>
      <c r="AF95" s="53">
        <v>45257</v>
      </c>
      <c r="AG95" s="52" t="s">
        <v>572</v>
      </c>
      <c r="AH95" s="52" t="s">
        <v>568</v>
      </c>
      <c r="AI95" s="52" t="s">
        <v>110</v>
      </c>
    </row>
    <row r="96" spans="1:35" ht="60">
      <c r="A96" s="7" t="s">
        <v>90</v>
      </c>
      <c r="B96" s="51" t="s">
        <v>91</v>
      </c>
      <c r="C96" s="52" t="s">
        <v>92</v>
      </c>
      <c r="D96" s="52" t="s">
        <v>93</v>
      </c>
      <c r="E96" s="52" t="s">
        <v>94</v>
      </c>
      <c r="F96" s="52" t="s">
        <v>95</v>
      </c>
      <c r="G96" s="52" t="s">
        <v>95</v>
      </c>
      <c r="H96" s="52" t="s">
        <v>96</v>
      </c>
      <c r="I96" s="52" t="s">
        <v>97</v>
      </c>
      <c r="J96" s="52" t="s">
        <v>98</v>
      </c>
      <c r="K96" s="52" t="s">
        <v>99</v>
      </c>
      <c r="L96" s="52" t="s">
        <v>573</v>
      </c>
      <c r="M96" s="52" t="s">
        <v>101</v>
      </c>
      <c r="N96" s="52" t="s">
        <v>574</v>
      </c>
      <c r="O96" s="52" t="s">
        <v>103</v>
      </c>
      <c r="P96" s="52" t="s">
        <v>104</v>
      </c>
      <c r="Q96" s="52" t="s">
        <v>575</v>
      </c>
      <c r="R96" s="53">
        <v>45266</v>
      </c>
      <c r="S96" s="54" t="s">
        <v>574</v>
      </c>
      <c r="T96" s="53">
        <v>45280</v>
      </c>
      <c r="U96" s="54" t="s">
        <v>574</v>
      </c>
      <c r="V96" s="53">
        <v>45291</v>
      </c>
      <c r="W96" s="52">
        <f t="shared" si="6"/>
        <v>-11</v>
      </c>
      <c r="Z96" s="52">
        <f t="shared" si="7"/>
      </c>
      <c r="AA96" s="52">
        <f t="shared" si="8"/>
      </c>
      <c r="AB96" s="52" t="s">
        <v>106</v>
      </c>
      <c r="AC96" s="52" t="s">
        <v>576</v>
      </c>
      <c r="AD96" s="53">
        <v>45261</v>
      </c>
      <c r="AE96" s="52" t="s">
        <v>577</v>
      </c>
      <c r="AF96" s="53">
        <v>45260</v>
      </c>
      <c r="AG96" s="52" t="s">
        <v>109</v>
      </c>
      <c r="AH96" s="52" t="s">
        <v>104</v>
      </c>
      <c r="AI96" s="52" t="s">
        <v>110</v>
      </c>
    </row>
    <row r="97" spans="1:35" ht="60">
      <c r="A97" s="7" t="s">
        <v>90</v>
      </c>
      <c r="B97" s="51" t="s">
        <v>91</v>
      </c>
      <c r="C97" s="52" t="s">
        <v>92</v>
      </c>
      <c r="D97" s="52" t="s">
        <v>93</v>
      </c>
      <c r="E97" s="52" t="s">
        <v>94</v>
      </c>
      <c r="F97" s="52" t="s">
        <v>95</v>
      </c>
      <c r="G97" s="52" t="s">
        <v>116</v>
      </c>
      <c r="H97" s="52" t="s">
        <v>96</v>
      </c>
      <c r="I97" s="52" t="s">
        <v>117</v>
      </c>
      <c r="J97" s="52" t="s">
        <v>147</v>
      </c>
      <c r="K97" s="52" t="s">
        <v>99</v>
      </c>
      <c r="L97" s="52" t="s">
        <v>578</v>
      </c>
      <c r="M97" s="52" t="s">
        <v>149</v>
      </c>
      <c r="N97" s="52" t="s">
        <v>579</v>
      </c>
      <c r="O97" s="52" t="s">
        <v>151</v>
      </c>
      <c r="P97" s="52" t="s">
        <v>152</v>
      </c>
      <c r="Q97" s="52" t="s">
        <v>580</v>
      </c>
      <c r="R97" s="53">
        <v>45265</v>
      </c>
      <c r="S97" s="54" t="s">
        <v>579</v>
      </c>
      <c r="T97" s="53">
        <v>45280</v>
      </c>
      <c r="U97" s="54" t="s">
        <v>579</v>
      </c>
      <c r="V97" s="53">
        <v>45268</v>
      </c>
      <c r="W97" s="52">
        <f t="shared" si="6"/>
        <v>12</v>
      </c>
      <c r="Z97" s="52">
        <f t="shared" si="7"/>
      </c>
      <c r="AA97" s="52">
        <f t="shared" si="8"/>
      </c>
      <c r="AB97" s="52" t="s">
        <v>106</v>
      </c>
      <c r="AC97" s="52" t="s">
        <v>581</v>
      </c>
      <c r="AD97" s="53">
        <v>45238</v>
      </c>
      <c r="AE97" s="52" t="s">
        <v>582</v>
      </c>
      <c r="AF97" s="53">
        <v>45230</v>
      </c>
      <c r="AG97" s="52" t="s">
        <v>157</v>
      </c>
      <c r="AH97" s="52" t="s">
        <v>152</v>
      </c>
      <c r="AI97" s="52" t="s">
        <v>110</v>
      </c>
    </row>
    <row r="98" spans="1:35" ht="60">
      <c r="A98" s="7" t="s">
        <v>90</v>
      </c>
      <c r="B98" s="51" t="s">
        <v>91</v>
      </c>
      <c r="C98" s="52" t="s">
        <v>92</v>
      </c>
      <c r="D98" s="52" t="s">
        <v>93</v>
      </c>
      <c r="E98" s="52" t="s">
        <v>94</v>
      </c>
      <c r="F98" s="52" t="s">
        <v>95</v>
      </c>
      <c r="G98" s="52" t="s">
        <v>116</v>
      </c>
      <c r="H98" s="52" t="s">
        <v>96</v>
      </c>
      <c r="I98" s="52" t="s">
        <v>117</v>
      </c>
      <c r="J98" s="52" t="s">
        <v>147</v>
      </c>
      <c r="K98" s="52" t="s">
        <v>99</v>
      </c>
      <c r="L98" s="52" t="s">
        <v>583</v>
      </c>
      <c r="M98" s="52" t="s">
        <v>149</v>
      </c>
      <c r="N98" s="52" t="s">
        <v>584</v>
      </c>
      <c r="O98" s="52" t="s">
        <v>151</v>
      </c>
      <c r="P98" s="52" t="s">
        <v>152</v>
      </c>
      <c r="Q98" s="52" t="s">
        <v>585</v>
      </c>
      <c r="R98" s="53">
        <v>45265</v>
      </c>
      <c r="S98" s="54" t="s">
        <v>584</v>
      </c>
      <c r="T98" s="53">
        <v>45280</v>
      </c>
      <c r="U98" s="54" t="s">
        <v>584</v>
      </c>
      <c r="V98" s="53">
        <v>45268</v>
      </c>
      <c r="W98" s="52">
        <f>IF(AND(V98&lt;&gt;"",T98&lt;&gt;""),SUM(T98-V98),"")</f>
        <v>12</v>
      </c>
      <c r="Z98" s="52">
        <f>IF(AND(X98&lt;&gt;"",Y98&lt;&gt;"",T98&lt;&gt;""),SUM(IF(Y98&lt;T98,Y98,T98)-X98),"")</f>
      </c>
      <c r="AA98" s="52">
        <f>IF(AND(Z98&lt;&gt;"",W98&lt;&gt;""),SUM(W98-Z98),"")</f>
      </c>
      <c r="AB98" s="52" t="s">
        <v>106</v>
      </c>
      <c r="AC98" s="52" t="s">
        <v>586</v>
      </c>
      <c r="AD98" s="53">
        <v>45238</v>
      </c>
      <c r="AE98" s="52" t="s">
        <v>587</v>
      </c>
      <c r="AF98" s="53">
        <v>45230</v>
      </c>
      <c r="AG98" s="52" t="s">
        <v>157</v>
      </c>
      <c r="AH98" s="52" t="s">
        <v>152</v>
      </c>
      <c r="AI98" s="52" t="s">
        <v>110</v>
      </c>
    </row>
    <row r="99" spans="1:35" ht="60">
      <c r="A99" s="7" t="s">
        <v>90</v>
      </c>
      <c r="B99" s="51" t="s">
        <v>91</v>
      </c>
      <c r="C99" s="52" t="s">
        <v>92</v>
      </c>
      <c r="D99" s="52" t="s">
        <v>93</v>
      </c>
      <c r="E99" s="52" t="s">
        <v>94</v>
      </c>
      <c r="F99" s="52" t="s">
        <v>95</v>
      </c>
      <c r="G99" s="52" t="s">
        <v>116</v>
      </c>
      <c r="H99" s="52" t="s">
        <v>96</v>
      </c>
      <c r="I99" s="52" t="s">
        <v>117</v>
      </c>
      <c r="J99" s="52" t="s">
        <v>147</v>
      </c>
      <c r="K99" s="52" t="s">
        <v>99</v>
      </c>
      <c r="L99" s="52" t="s">
        <v>588</v>
      </c>
      <c r="M99" s="52" t="s">
        <v>149</v>
      </c>
      <c r="N99" s="52" t="s">
        <v>589</v>
      </c>
      <c r="O99" s="52" t="s">
        <v>151</v>
      </c>
      <c r="P99" s="52" t="s">
        <v>152</v>
      </c>
      <c r="Q99" s="52" t="s">
        <v>590</v>
      </c>
      <c r="R99" s="53">
        <v>45267</v>
      </c>
      <c r="S99" s="54" t="s">
        <v>154</v>
      </c>
      <c r="T99" s="53">
        <v>45282</v>
      </c>
      <c r="U99" s="54" t="s">
        <v>154</v>
      </c>
      <c r="V99" s="53">
        <v>45268</v>
      </c>
      <c r="W99" s="52">
        <f>IF(AND(V99&lt;&gt;"",T99&lt;&gt;""),SUM(T99-V99),"")</f>
        <v>14</v>
      </c>
      <c r="Z99" s="52">
        <f>IF(AND(X99&lt;&gt;"",Y99&lt;&gt;"",T99&lt;&gt;""),SUM(IF(Y99&lt;T99,Y99,T99)-X99),"")</f>
      </c>
      <c r="AA99" s="52">
        <f>IF(AND(Z99&lt;&gt;"",W99&lt;&gt;""),SUM(W99-Z99),"")</f>
      </c>
      <c r="AB99" s="52" t="s">
        <v>106</v>
      </c>
      <c r="AC99" s="52" t="s">
        <v>591</v>
      </c>
      <c r="AD99" s="53">
        <v>45238</v>
      </c>
      <c r="AE99" s="52" t="s">
        <v>592</v>
      </c>
      <c r="AF99" s="53">
        <v>45230</v>
      </c>
      <c r="AG99" s="52" t="s">
        <v>157</v>
      </c>
      <c r="AH99" s="52" t="s">
        <v>152</v>
      </c>
      <c r="AI99" s="52" t="s">
        <v>110</v>
      </c>
    </row>
    <row r="100" spans="1:35" ht="60">
      <c r="A100" s="7" t="s">
        <v>90</v>
      </c>
      <c r="B100" s="51" t="s">
        <v>91</v>
      </c>
      <c r="C100" s="52" t="s">
        <v>92</v>
      </c>
      <c r="D100" s="52" t="s">
        <v>93</v>
      </c>
      <c r="E100" s="52" t="s">
        <v>94</v>
      </c>
      <c r="F100" s="52" t="s">
        <v>95</v>
      </c>
      <c r="G100" s="52" t="s">
        <v>116</v>
      </c>
      <c r="H100" s="52" t="s">
        <v>96</v>
      </c>
      <c r="I100" s="52" t="s">
        <v>117</v>
      </c>
      <c r="J100" s="52" t="s">
        <v>147</v>
      </c>
      <c r="K100" s="52" t="s">
        <v>99</v>
      </c>
      <c r="L100" s="52" t="s">
        <v>588</v>
      </c>
      <c r="M100" s="52" t="s">
        <v>149</v>
      </c>
      <c r="N100" s="52" t="s">
        <v>589</v>
      </c>
      <c r="O100" s="52" t="s">
        <v>151</v>
      </c>
      <c r="P100" s="52" t="s">
        <v>152</v>
      </c>
      <c r="Q100" s="52" t="s">
        <v>590</v>
      </c>
      <c r="R100" s="53">
        <v>45267</v>
      </c>
      <c r="S100" s="54" t="s">
        <v>593</v>
      </c>
      <c r="T100" s="53">
        <v>45282</v>
      </c>
      <c r="U100" s="54" t="s">
        <v>593</v>
      </c>
      <c r="V100" s="53">
        <v>45268</v>
      </c>
      <c r="W100" s="52">
        <f>IF(AND(V100&lt;&gt;"",T100&lt;&gt;""),SUM(T100-V100),"")</f>
        <v>14</v>
      </c>
      <c r="Z100" s="52">
        <f>IF(AND(X100&lt;&gt;"",Y100&lt;&gt;"",T100&lt;&gt;""),SUM(IF(Y100&lt;T100,Y100,T100)-X100),"")</f>
      </c>
      <c r="AA100" s="52">
        <f>IF(AND(Z100&lt;&gt;"",W100&lt;&gt;""),SUM(W100-Z100),"")</f>
      </c>
      <c r="AB100" s="52" t="s">
        <v>106</v>
      </c>
      <c r="AC100" s="52" t="s">
        <v>594</v>
      </c>
      <c r="AD100" s="53">
        <v>45238</v>
      </c>
      <c r="AE100" s="52" t="s">
        <v>595</v>
      </c>
      <c r="AF100" s="53">
        <v>45230</v>
      </c>
      <c r="AG100" s="52" t="s">
        <v>157</v>
      </c>
      <c r="AH100" s="52" t="s">
        <v>152</v>
      </c>
      <c r="AI100" s="52" t="s">
        <v>110</v>
      </c>
    </row>
    <row r="101" spans="1:35" ht="60">
      <c r="A101" s="7" t="s">
        <v>90</v>
      </c>
      <c r="B101" s="51" t="s">
        <v>91</v>
      </c>
      <c r="C101" s="52" t="s">
        <v>92</v>
      </c>
      <c r="D101" s="52" t="s">
        <v>93</v>
      </c>
      <c r="E101" s="52" t="s">
        <v>94</v>
      </c>
      <c r="F101" s="52" t="s">
        <v>95</v>
      </c>
      <c r="G101" s="52" t="s">
        <v>116</v>
      </c>
      <c r="H101" s="52" t="s">
        <v>96</v>
      </c>
      <c r="I101" s="52" t="s">
        <v>117</v>
      </c>
      <c r="J101" s="52" t="s">
        <v>118</v>
      </c>
      <c r="K101" s="52" t="s">
        <v>99</v>
      </c>
      <c r="L101" s="52" t="s">
        <v>596</v>
      </c>
      <c r="M101" s="52" t="s">
        <v>90</v>
      </c>
      <c r="N101" s="52" t="s">
        <v>349</v>
      </c>
      <c r="O101" s="52" t="s">
        <v>350</v>
      </c>
      <c r="P101" s="52" t="s">
        <v>351</v>
      </c>
      <c r="Q101" s="52" t="s">
        <v>597</v>
      </c>
      <c r="R101" s="53">
        <v>45266</v>
      </c>
      <c r="S101" s="54" t="s">
        <v>349</v>
      </c>
      <c r="T101" s="53">
        <v>45280</v>
      </c>
      <c r="U101" s="54" t="s">
        <v>349</v>
      </c>
      <c r="V101" s="53">
        <v>45294</v>
      </c>
      <c r="W101" s="52">
        <f>IF(AND(V101&lt;&gt;"",T101&lt;&gt;""),SUM(T101-V101),"")</f>
        <v>-14</v>
      </c>
      <c r="Z101" s="52">
        <f>IF(AND(X101&lt;&gt;"",Y101&lt;&gt;"",T101&lt;&gt;""),SUM(IF(Y101&lt;T101,Y101,T101)-X101),"")</f>
      </c>
      <c r="AA101" s="52">
        <f>IF(AND(Z101&lt;&gt;"",W101&lt;&gt;""),SUM(W101-Z101),"")</f>
      </c>
      <c r="AB101" s="52" t="s">
        <v>106</v>
      </c>
      <c r="AC101" s="52" t="s">
        <v>598</v>
      </c>
      <c r="AD101" s="53">
        <v>45264</v>
      </c>
      <c r="AE101" s="52" t="s">
        <v>599</v>
      </c>
      <c r="AF101" s="53">
        <v>45260</v>
      </c>
      <c r="AG101" s="52" t="s">
        <v>355</v>
      </c>
      <c r="AH101" s="52" t="s">
        <v>351</v>
      </c>
      <c r="AI101" s="52" t="s">
        <v>110</v>
      </c>
    </row>
    <row r="102" spans="1:35" ht="60">
      <c r="A102" s="7" t="s">
        <v>90</v>
      </c>
      <c r="B102" s="51" t="s">
        <v>91</v>
      </c>
      <c r="C102" s="52" t="s">
        <v>92</v>
      </c>
      <c r="D102" s="52" t="s">
        <v>93</v>
      </c>
      <c r="E102" s="52" t="s">
        <v>94</v>
      </c>
      <c r="F102" s="52" t="s">
        <v>95</v>
      </c>
      <c r="G102" s="52" t="s">
        <v>116</v>
      </c>
      <c r="H102" s="52" t="s">
        <v>96</v>
      </c>
      <c r="I102" s="52" t="s">
        <v>117</v>
      </c>
      <c r="J102" s="52" t="s">
        <v>118</v>
      </c>
      <c r="K102" s="52" t="s">
        <v>99</v>
      </c>
      <c r="L102" s="52" t="s">
        <v>600</v>
      </c>
      <c r="M102" s="52" t="s">
        <v>90</v>
      </c>
      <c r="N102" s="52" t="s">
        <v>168</v>
      </c>
      <c r="O102" s="52" t="s">
        <v>169</v>
      </c>
      <c r="P102" s="52" t="s">
        <v>170</v>
      </c>
      <c r="Q102" s="52" t="s">
        <v>601</v>
      </c>
      <c r="R102" s="53">
        <v>45265</v>
      </c>
      <c r="S102" s="54" t="s">
        <v>168</v>
      </c>
      <c r="T102" s="53">
        <v>45282</v>
      </c>
      <c r="U102" s="54" t="s">
        <v>168</v>
      </c>
      <c r="V102" s="53">
        <v>45263</v>
      </c>
      <c r="W102" s="52">
        <f>IF(AND(V102&lt;&gt;"",T102&lt;&gt;""),SUM(T102-V102),"")</f>
        <v>19</v>
      </c>
      <c r="Z102" s="52">
        <f>IF(AND(X102&lt;&gt;"",Y102&lt;&gt;"",T102&lt;&gt;""),SUM(IF(Y102&lt;T102,Y102,T102)-X102),"")</f>
      </c>
      <c r="AA102" s="52">
        <f>IF(AND(Z102&lt;&gt;"",W102&lt;&gt;""),SUM(W102-Z102),"")</f>
      </c>
      <c r="AB102" s="52" t="s">
        <v>106</v>
      </c>
      <c r="AC102" s="52" t="s">
        <v>602</v>
      </c>
      <c r="AD102" s="53">
        <v>45233</v>
      </c>
      <c r="AE102" s="52" t="s">
        <v>603</v>
      </c>
      <c r="AF102" s="53">
        <v>45230</v>
      </c>
      <c r="AG102" s="52" t="s">
        <v>176</v>
      </c>
      <c r="AH102" s="52" t="s">
        <v>170</v>
      </c>
      <c r="AI102" s="52" t="s">
        <v>110</v>
      </c>
    </row>
    <row r="103" spans="1:35" ht="60">
      <c r="A103" s="7" t="s">
        <v>90</v>
      </c>
      <c r="B103" s="51" t="s">
        <v>91</v>
      </c>
      <c r="C103" s="52" t="s">
        <v>92</v>
      </c>
      <c r="D103" s="52" t="s">
        <v>93</v>
      </c>
      <c r="E103" s="52" t="s">
        <v>94</v>
      </c>
      <c r="F103" s="52" t="s">
        <v>95</v>
      </c>
      <c r="G103" s="52" t="s">
        <v>95</v>
      </c>
      <c r="H103" s="52" t="s">
        <v>96</v>
      </c>
      <c r="I103" s="52" t="s">
        <v>97</v>
      </c>
      <c r="J103" s="52" t="s">
        <v>98</v>
      </c>
      <c r="K103" s="52" t="s">
        <v>99</v>
      </c>
      <c r="L103" s="52" t="s">
        <v>604</v>
      </c>
      <c r="M103" s="52" t="s">
        <v>101</v>
      </c>
      <c r="N103" s="52" t="s">
        <v>605</v>
      </c>
      <c r="O103" s="52" t="s">
        <v>103</v>
      </c>
      <c r="P103" s="52" t="s">
        <v>104</v>
      </c>
      <c r="Q103" s="52" t="s">
        <v>606</v>
      </c>
      <c r="R103" s="53">
        <v>45266</v>
      </c>
      <c r="S103" s="54" t="s">
        <v>605</v>
      </c>
      <c r="T103" s="53">
        <v>45280</v>
      </c>
      <c r="U103" s="54" t="s">
        <v>605</v>
      </c>
      <c r="V103" s="53">
        <v>45291</v>
      </c>
      <c r="W103" s="52">
        <f>IF(AND(V103&lt;&gt;"",T103&lt;&gt;""),SUM(T103-V103),"")</f>
        <v>-11</v>
      </c>
      <c r="Z103" s="52">
        <f>IF(AND(X103&lt;&gt;"",Y103&lt;&gt;"",T103&lt;&gt;""),SUM(IF(Y103&lt;T103,Y103,T103)-X103),"")</f>
      </c>
      <c r="AA103" s="52">
        <f>IF(AND(Z103&lt;&gt;"",W103&lt;&gt;""),SUM(W103-Z103),"")</f>
      </c>
      <c r="AB103" s="52" t="s">
        <v>106</v>
      </c>
      <c r="AC103" s="52" t="s">
        <v>607</v>
      </c>
      <c r="AD103" s="53">
        <v>45261</v>
      </c>
      <c r="AE103" s="52" t="s">
        <v>608</v>
      </c>
      <c r="AF103" s="53">
        <v>45260</v>
      </c>
      <c r="AG103" s="52" t="s">
        <v>109</v>
      </c>
      <c r="AH103" s="52" t="s">
        <v>104</v>
      </c>
      <c r="AI103" s="52" t="s">
        <v>110</v>
      </c>
    </row>
    <row r="104" spans="1:35" ht="60">
      <c r="A104" s="7" t="s">
        <v>90</v>
      </c>
      <c r="B104" s="51" t="s">
        <v>91</v>
      </c>
      <c r="C104" s="52" t="s">
        <v>92</v>
      </c>
      <c r="D104" s="52" t="s">
        <v>93</v>
      </c>
      <c r="E104" s="52" t="s">
        <v>94</v>
      </c>
      <c r="F104" s="52" t="s">
        <v>95</v>
      </c>
      <c r="G104" s="52" t="s">
        <v>187</v>
      </c>
      <c r="H104" s="52" t="s">
        <v>96</v>
      </c>
      <c r="I104" s="52" t="s">
        <v>188</v>
      </c>
      <c r="J104" s="52" t="s">
        <v>95</v>
      </c>
      <c r="K104" s="52" t="s">
        <v>99</v>
      </c>
      <c r="L104" s="52" t="s">
        <v>609</v>
      </c>
      <c r="M104" s="52" t="s">
        <v>313</v>
      </c>
      <c r="N104" s="52" t="s">
        <v>610</v>
      </c>
      <c r="O104" s="52" t="s">
        <v>611</v>
      </c>
      <c r="P104" s="52" t="s">
        <v>316</v>
      </c>
      <c r="Q104" s="52" t="s">
        <v>612</v>
      </c>
      <c r="R104" s="53">
        <v>45257</v>
      </c>
      <c r="S104" s="54" t="s">
        <v>610</v>
      </c>
      <c r="T104" s="53">
        <v>45282</v>
      </c>
      <c r="U104" s="54" t="s">
        <v>610</v>
      </c>
      <c r="V104" s="53">
        <v>45273</v>
      </c>
      <c r="W104" s="52">
        <f>IF(AND(V104&lt;&gt;"",T104&lt;&gt;""),SUM(T104-V104),"")</f>
        <v>9</v>
      </c>
      <c r="Z104" s="52">
        <f>IF(AND(X104&lt;&gt;"",Y104&lt;&gt;"",T104&lt;&gt;""),SUM(IF(Y104&lt;T104,Y104,T104)-X104),"")</f>
      </c>
      <c r="AA104" s="52">
        <f>IF(AND(Z104&lt;&gt;"",W104&lt;&gt;""),SUM(W104-Z104),"")</f>
      </c>
      <c r="AB104" s="52" t="s">
        <v>106</v>
      </c>
      <c r="AC104" s="52" t="s">
        <v>613</v>
      </c>
      <c r="AD104" s="53">
        <v>45243</v>
      </c>
      <c r="AE104" s="52" t="s">
        <v>614</v>
      </c>
      <c r="AF104" s="53">
        <v>45243</v>
      </c>
      <c r="AG104" s="52" t="s">
        <v>315</v>
      </c>
      <c r="AH104" s="52" t="s">
        <v>316</v>
      </c>
      <c r="AI104" s="52" t="s">
        <v>110</v>
      </c>
    </row>
    <row r="105" spans="1:35" ht="60">
      <c r="A105" s="7" t="s">
        <v>90</v>
      </c>
      <c r="B105" s="51" t="s">
        <v>91</v>
      </c>
      <c r="C105" s="52" t="s">
        <v>92</v>
      </c>
      <c r="D105" s="52" t="s">
        <v>93</v>
      </c>
      <c r="E105" s="52" t="s">
        <v>94</v>
      </c>
      <c r="F105" s="52" t="s">
        <v>95</v>
      </c>
      <c r="G105" s="52" t="s">
        <v>187</v>
      </c>
      <c r="H105" s="52" t="s">
        <v>96</v>
      </c>
      <c r="I105" s="52" t="s">
        <v>188</v>
      </c>
      <c r="J105" s="52" t="s">
        <v>95</v>
      </c>
      <c r="K105" s="52" t="s">
        <v>99</v>
      </c>
      <c r="L105" s="52" t="s">
        <v>615</v>
      </c>
      <c r="M105" s="52" t="s">
        <v>313</v>
      </c>
      <c r="N105" s="52" t="s">
        <v>616</v>
      </c>
      <c r="O105" s="52" t="s">
        <v>611</v>
      </c>
      <c r="P105" s="52" t="s">
        <v>316</v>
      </c>
      <c r="Q105" s="52" t="s">
        <v>617</v>
      </c>
      <c r="R105" s="53">
        <v>45257</v>
      </c>
      <c r="S105" s="54" t="s">
        <v>616</v>
      </c>
      <c r="T105" s="53">
        <v>45282</v>
      </c>
      <c r="U105" s="54" t="s">
        <v>616</v>
      </c>
      <c r="V105" s="53">
        <v>45273</v>
      </c>
      <c r="W105" s="52">
        <f>IF(AND(V105&lt;&gt;"",T105&lt;&gt;""),SUM(T105-V105),"")</f>
        <v>9</v>
      </c>
      <c r="Z105" s="52">
        <f>IF(AND(X105&lt;&gt;"",Y105&lt;&gt;"",T105&lt;&gt;""),SUM(IF(Y105&lt;T105,Y105,T105)-X105),"")</f>
      </c>
      <c r="AA105" s="52">
        <f>IF(AND(Z105&lt;&gt;"",W105&lt;&gt;""),SUM(W105-Z105),"")</f>
      </c>
      <c r="AB105" s="52" t="s">
        <v>106</v>
      </c>
      <c r="AC105" s="52" t="s">
        <v>618</v>
      </c>
      <c r="AD105" s="53">
        <v>45243</v>
      </c>
      <c r="AE105" s="52" t="s">
        <v>619</v>
      </c>
      <c r="AF105" s="53">
        <v>45243</v>
      </c>
      <c r="AG105" s="52" t="s">
        <v>315</v>
      </c>
      <c r="AH105" s="52" t="s">
        <v>316</v>
      </c>
      <c r="AI105" s="52" t="s">
        <v>110</v>
      </c>
    </row>
    <row r="106" spans="1:35" ht="60">
      <c r="A106" s="7" t="s">
        <v>90</v>
      </c>
      <c r="B106" s="51" t="s">
        <v>91</v>
      </c>
      <c r="C106" s="52" t="s">
        <v>92</v>
      </c>
      <c r="D106" s="52" t="s">
        <v>93</v>
      </c>
      <c r="E106" s="52" t="s">
        <v>94</v>
      </c>
      <c r="F106" s="52" t="s">
        <v>95</v>
      </c>
      <c r="G106" s="52" t="s">
        <v>116</v>
      </c>
      <c r="H106" s="52" t="s">
        <v>96</v>
      </c>
      <c r="I106" s="52" t="s">
        <v>117</v>
      </c>
      <c r="J106" s="52" t="s">
        <v>118</v>
      </c>
      <c r="K106" s="52" t="s">
        <v>99</v>
      </c>
      <c r="L106" s="52" t="s">
        <v>620</v>
      </c>
      <c r="M106" s="52" t="s">
        <v>621</v>
      </c>
      <c r="N106" s="52" t="s">
        <v>622</v>
      </c>
      <c r="O106" s="52" t="s">
        <v>623</v>
      </c>
      <c r="P106" s="52" t="s">
        <v>624</v>
      </c>
      <c r="Q106" s="52" t="s">
        <v>625</v>
      </c>
      <c r="R106" s="53">
        <v>45265</v>
      </c>
      <c r="S106" s="54" t="s">
        <v>622</v>
      </c>
      <c r="T106" s="53">
        <v>45280</v>
      </c>
      <c r="U106" s="54" t="s">
        <v>622</v>
      </c>
      <c r="V106" s="53">
        <v>45255</v>
      </c>
      <c r="W106" s="52">
        <f>IF(AND(V106&lt;&gt;"",T106&lt;&gt;""),SUM(T106-V106),"")</f>
        <v>25</v>
      </c>
      <c r="Z106" s="52">
        <f>IF(AND(X106&lt;&gt;"",Y106&lt;&gt;"",T106&lt;&gt;""),SUM(IF(Y106&lt;T106,Y106,T106)-X106),"")</f>
      </c>
      <c r="AA106" s="52">
        <f>IF(AND(Z106&lt;&gt;"",W106&lt;&gt;""),SUM(W106-Z106),"")</f>
      </c>
      <c r="AB106" s="52" t="s">
        <v>106</v>
      </c>
      <c r="AC106" s="52" t="s">
        <v>626</v>
      </c>
      <c r="AD106" s="53">
        <v>45225</v>
      </c>
      <c r="AE106" s="52" t="s">
        <v>627</v>
      </c>
      <c r="AF106" s="53">
        <v>45224</v>
      </c>
      <c r="AG106" s="52" t="s">
        <v>628</v>
      </c>
      <c r="AH106" s="52" t="s">
        <v>624</v>
      </c>
      <c r="AI106" s="52" t="s">
        <v>110</v>
      </c>
    </row>
    <row r="107" spans="1:35" ht="60">
      <c r="A107" s="7" t="s">
        <v>90</v>
      </c>
      <c r="B107" s="51" t="s">
        <v>91</v>
      </c>
      <c r="C107" s="52" t="s">
        <v>92</v>
      </c>
      <c r="D107" s="52" t="s">
        <v>93</v>
      </c>
      <c r="E107" s="52" t="s">
        <v>94</v>
      </c>
      <c r="F107" s="52" t="s">
        <v>95</v>
      </c>
      <c r="G107" s="52" t="s">
        <v>116</v>
      </c>
      <c r="H107" s="52" t="s">
        <v>96</v>
      </c>
      <c r="I107" s="52" t="s">
        <v>117</v>
      </c>
      <c r="J107" s="52" t="s">
        <v>147</v>
      </c>
      <c r="K107" s="52" t="s">
        <v>99</v>
      </c>
      <c r="L107" s="52" t="s">
        <v>629</v>
      </c>
      <c r="M107" s="52" t="s">
        <v>149</v>
      </c>
      <c r="N107" s="52" t="s">
        <v>630</v>
      </c>
      <c r="O107" s="52" t="s">
        <v>151</v>
      </c>
      <c r="P107" s="52" t="s">
        <v>152</v>
      </c>
      <c r="Q107" s="52" t="s">
        <v>631</v>
      </c>
      <c r="R107" s="53">
        <v>45273</v>
      </c>
      <c r="S107" s="54" t="s">
        <v>630</v>
      </c>
      <c r="T107" s="53">
        <v>45280</v>
      </c>
      <c r="U107" s="54" t="s">
        <v>630</v>
      </c>
      <c r="V107" s="53">
        <v>45268</v>
      </c>
      <c r="W107" s="52">
        <f>IF(AND(V107&lt;&gt;"",T107&lt;&gt;""),SUM(T107-V107),"")</f>
        <v>12</v>
      </c>
      <c r="Z107" s="52">
        <f>IF(AND(X107&lt;&gt;"",Y107&lt;&gt;"",T107&lt;&gt;""),SUM(IF(Y107&lt;T107,Y107,T107)-X107),"")</f>
      </c>
      <c r="AA107" s="52">
        <f>IF(AND(Z107&lt;&gt;"",W107&lt;&gt;""),SUM(W107-Z107),"")</f>
      </c>
      <c r="AB107" s="52" t="s">
        <v>106</v>
      </c>
      <c r="AC107" s="52" t="s">
        <v>632</v>
      </c>
      <c r="AD107" s="53">
        <v>45238</v>
      </c>
      <c r="AE107" s="52" t="s">
        <v>633</v>
      </c>
      <c r="AF107" s="53">
        <v>45230</v>
      </c>
      <c r="AG107" s="52" t="s">
        <v>157</v>
      </c>
      <c r="AH107" s="52" t="s">
        <v>152</v>
      </c>
      <c r="AI107" s="52" t="s">
        <v>110</v>
      </c>
    </row>
    <row r="108" spans="1:35" ht="45">
      <c r="A108" s="7" t="s">
        <v>90</v>
      </c>
      <c r="B108" s="51" t="s">
        <v>91</v>
      </c>
      <c r="C108" s="52" t="s">
        <v>92</v>
      </c>
      <c r="D108" s="52" t="s">
        <v>129</v>
      </c>
      <c r="E108" s="52" t="s">
        <v>130</v>
      </c>
      <c r="F108" s="52" t="s">
        <v>95</v>
      </c>
      <c r="G108" s="52" t="s">
        <v>116</v>
      </c>
      <c r="H108" s="52" t="s">
        <v>96</v>
      </c>
      <c r="I108" s="52" t="s">
        <v>131</v>
      </c>
      <c r="J108" s="52" t="s">
        <v>98</v>
      </c>
      <c r="K108" s="52" t="s">
        <v>99</v>
      </c>
      <c r="L108" s="52" t="s">
        <v>634</v>
      </c>
      <c r="M108" s="52" t="s">
        <v>621</v>
      </c>
      <c r="N108" s="52" t="s">
        <v>635</v>
      </c>
      <c r="O108" s="52" t="s">
        <v>636</v>
      </c>
      <c r="P108" s="52" t="s">
        <v>637</v>
      </c>
      <c r="Q108" s="52" t="s">
        <v>638</v>
      </c>
      <c r="R108" s="53">
        <v>45275</v>
      </c>
      <c r="S108" s="54" t="s">
        <v>635</v>
      </c>
      <c r="T108" s="53">
        <v>45287</v>
      </c>
      <c r="U108" s="54" t="s">
        <v>635</v>
      </c>
      <c r="V108" s="53">
        <v>45304</v>
      </c>
      <c r="W108" s="52">
        <f>IF(AND(V108&lt;&gt;"",T108&lt;&gt;""),SUM(T108-V108),"")</f>
        <v>-17</v>
      </c>
      <c r="Z108" s="52">
        <f>IF(AND(X108&lt;&gt;"",Y108&lt;&gt;"",T108&lt;&gt;""),SUM(IF(Y108&lt;T108,Y108,T108)-X108),"")</f>
      </c>
      <c r="AA108" s="52">
        <f>IF(AND(Z108&lt;&gt;"",W108&lt;&gt;""),SUM(W108-Z108),"")</f>
      </c>
      <c r="AB108" s="52" t="s">
        <v>106</v>
      </c>
      <c r="AC108" s="52" t="s">
        <v>639</v>
      </c>
      <c r="AD108" s="53">
        <v>45274</v>
      </c>
      <c r="AE108" s="52" t="s">
        <v>640</v>
      </c>
      <c r="AF108" s="53">
        <v>45260</v>
      </c>
      <c r="AG108" s="52" t="s">
        <v>641</v>
      </c>
      <c r="AH108" s="52" t="s">
        <v>637</v>
      </c>
      <c r="AI108" s="52" t="s">
        <v>110</v>
      </c>
    </row>
    <row r="109" spans="1:35" ht="60">
      <c r="A109" s="7" t="s">
        <v>90</v>
      </c>
      <c r="B109" s="51" t="s">
        <v>91</v>
      </c>
      <c r="C109" s="52" t="s">
        <v>92</v>
      </c>
      <c r="D109" s="52" t="s">
        <v>93</v>
      </c>
      <c r="E109" s="52" t="s">
        <v>94</v>
      </c>
      <c r="F109" s="52" t="s">
        <v>95</v>
      </c>
      <c r="G109" s="52" t="s">
        <v>116</v>
      </c>
      <c r="H109" s="52" t="s">
        <v>96</v>
      </c>
      <c r="I109" s="52" t="s">
        <v>117</v>
      </c>
      <c r="J109" s="52" t="s">
        <v>118</v>
      </c>
      <c r="K109" s="52" t="s">
        <v>99</v>
      </c>
      <c r="L109" s="52" t="s">
        <v>642</v>
      </c>
      <c r="M109" s="52" t="s">
        <v>329</v>
      </c>
      <c r="N109" s="52" t="s">
        <v>643</v>
      </c>
      <c r="O109" s="52" t="s">
        <v>212</v>
      </c>
      <c r="P109" s="52" t="s">
        <v>213</v>
      </c>
      <c r="Q109" s="52" t="s">
        <v>644</v>
      </c>
      <c r="R109" s="53">
        <v>45280</v>
      </c>
      <c r="S109" s="54" t="s">
        <v>645</v>
      </c>
      <c r="T109" s="53">
        <v>45282</v>
      </c>
      <c r="U109" s="54" t="s">
        <v>645</v>
      </c>
      <c r="V109" s="53">
        <v>45268</v>
      </c>
      <c r="W109" s="52">
        <f>IF(AND(V109&lt;&gt;"",T109&lt;&gt;""),SUM(T109-V109),"")</f>
        <v>14</v>
      </c>
      <c r="Z109" s="52">
        <f>IF(AND(X109&lt;&gt;"",Y109&lt;&gt;"",T109&lt;&gt;""),SUM(IF(Y109&lt;T109,Y109,T109)-X109),"")</f>
      </c>
      <c r="AA109" s="52">
        <f>IF(AND(Z109&lt;&gt;"",W109&lt;&gt;""),SUM(W109-Z109),"")</f>
      </c>
      <c r="AB109" s="52" t="s">
        <v>106</v>
      </c>
      <c r="AC109" s="52" t="s">
        <v>646</v>
      </c>
      <c r="AD109" s="53">
        <v>45238</v>
      </c>
      <c r="AE109" s="52" t="s">
        <v>647</v>
      </c>
      <c r="AF109" s="53">
        <v>45236</v>
      </c>
      <c r="AG109" s="52" t="s">
        <v>217</v>
      </c>
      <c r="AH109" s="52" t="s">
        <v>213</v>
      </c>
      <c r="AI109" s="52" t="s">
        <v>110</v>
      </c>
    </row>
    <row r="110" spans="1:35" ht="60">
      <c r="A110" s="7" t="s">
        <v>90</v>
      </c>
      <c r="B110" s="51" t="s">
        <v>91</v>
      </c>
      <c r="C110" s="52" t="s">
        <v>92</v>
      </c>
      <c r="D110" s="52" t="s">
        <v>93</v>
      </c>
      <c r="E110" s="52" t="s">
        <v>94</v>
      </c>
      <c r="F110" s="52" t="s">
        <v>95</v>
      </c>
      <c r="G110" s="52" t="s">
        <v>116</v>
      </c>
      <c r="H110" s="52" t="s">
        <v>96</v>
      </c>
      <c r="I110" s="52" t="s">
        <v>117</v>
      </c>
      <c r="J110" s="52" t="s">
        <v>118</v>
      </c>
      <c r="K110" s="52" t="s">
        <v>99</v>
      </c>
      <c r="L110" s="52" t="s">
        <v>642</v>
      </c>
      <c r="M110" s="52" t="s">
        <v>329</v>
      </c>
      <c r="N110" s="52" t="s">
        <v>643</v>
      </c>
      <c r="O110" s="52" t="s">
        <v>212</v>
      </c>
      <c r="P110" s="52" t="s">
        <v>213</v>
      </c>
      <c r="Q110" s="52" t="s">
        <v>644</v>
      </c>
      <c r="R110" s="53">
        <v>45280</v>
      </c>
      <c r="S110" s="54" t="s">
        <v>648</v>
      </c>
      <c r="T110" s="53">
        <v>45282</v>
      </c>
      <c r="U110" s="54" t="s">
        <v>648</v>
      </c>
      <c r="V110" s="53">
        <v>45296</v>
      </c>
      <c r="W110" s="52">
        <f>IF(AND(V110&lt;&gt;"",T110&lt;&gt;""),SUM(T110-V110),"")</f>
        <v>-14</v>
      </c>
      <c r="Z110" s="52">
        <f>IF(AND(X110&lt;&gt;"",Y110&lt;&gt;"",T110&lt;&gt;""),SUM(IF(Y110&lt;T110,Y110,T110)-X110),"")</f>
      </c>
      <c r="AA110" s="52">
        <f>IF(AND(Z110&lt;&gt;"",W110&lt;&gt;""),SUM(W110-Z110),"")</f>
      </c>
      <c r="AB110" s="52" t="s">
        <v>106</v>
      </c>
      <c r="AC110" s="52" t="s">
        <v>649</v>
      </c>
      <c r="AD110" s="53">
        <v>45266</v>
      </c>
      <c r="AE110" s="52" t="s">
        <v>650</v>
      </c>
      <c r="AF110" s="53">
        <v>45265</v>
      </c>
      <c r="AG110" s="52" t="s">
        <v>217</v>
      </c>
      <c r="AH110" s="52" t="s">
        <v>213</v>
      </c>
      <c r="AI110" s="52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Tarquini Guido</cp:lastModifiedBy>
  <dcterms:created xsi:type="dcterms:W3CDTF">2024-01-10T08:50:17Z</dcterms:created>
  <dcterms:modified xsi:type="dcterms:W3CDTF">2024-01-10T08:50:17Z</dcterms:modified>
  <cp:category/>
  <cp:version/>
  <cp:contentType/>
  <cp:contentStatus/>
</cp:coreProperties>
</file>