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<sst xmlns="http://schemas.openxmlformats.org/spreadsheetml/2006/main" count="1851" uniqueCount="417">
  <si>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</si>
  <si>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</si>
  <si>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</si>
  <si>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</si>
  <si>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</si>
  <si>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</si>
  <si>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</si>
  <si>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</si>
  <si>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</si>
  <si>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</si>
  <si>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</si>
  <si>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</si>
  <si>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</si>
  <si>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</si>
  <si>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</si>
  <si>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</si>
  <si>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</si>
  <si>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</si>
  <si>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</si>
  <si>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</si>
  <si>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</si>
  <si>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</si>
  <si>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</si>
  <si>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</si>
  <si>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</si>
  <si>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</si>
  <si>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</si>
  <si>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</si>
  <si>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</si>
  <si>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</si>
  <si>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</si>
  <si>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</si>
  <si>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</si>
  <si>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</si>
  <si>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</si>
  <si>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</si>
  <si>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</si>
  <si>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</si>
  <si>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</si>
  <si>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</si>
  <si>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</si>
  <si>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</si>
  <si>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</si>
  <si>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</si>
  <si>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</si>
  <si>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</si>
  <si>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</si>
  <si>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</si>
  <si>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</si>
  <si>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</si>
  <si>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</si>
  <si>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</si>
  <si>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</si>
  <si>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</si>
  <si>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</si>
  <si>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</si>
  <si>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</si>
  <si>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</si>
  <si>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</si>
  <si>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</si>
  <si>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</si>
  <si>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</si>
  <si>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</si>
  <si>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</si>
  <si>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</si>
  <si>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</si>
  <si>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</si>
  <si>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</si>
  <si>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</si>
  <si>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</si>
  <si>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</si>
  <si>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</si>
  <si>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</si>
  <si>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</si>
  <si>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</si>
  <si>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</si>
  <si>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</si>
  <si>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</si>
  <si>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</si>
  <si>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</si>
  <si>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</si>
  <si>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</si>
  <si>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</si>
  <si>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</si>
  <si>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</si>
  <si>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</si>
  <si>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</si>
  <si>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</si>
  <si>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</si>
  <si>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</si>
  <si>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</si>
  <si>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</si>
  <si>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401</t>
  </si>
  <si>
    <t>22-Istruzione scolastica</t>
  </si>
  <si>
    <t>16-Realizzazione degli indirizzi e delle politiche in ambito territoriale in materia di istruzione</t>
  </si>
  <si>
    <t>1</t>
  </si>
  <si>
    <t>2</t>
  </si>
  <si>
    <t>118-U.S.R. ABRUZZO</t>
  </si>
  <si>
    <t>2139</t>
  </si>
  <si>
    <t>7</t>
  </si>
  <si>
    <t>Ordine di pagare</t>
  </si>
  <si>
    <t>2023070401213951</t>
  </si>
  <si>
    <t>496,22</t>
  </si>
  <si>
    <t>CSG Facility Soc. Coop.</t>
  </si>
  <si>
    <t>01491500425</t>
  </si>
  <si>
    <t>FATTURE MAG.-GIU. 2023 CSG PULIZIE ATPAQ</t>
  </si>
  <si>
    <t>248,11</t>
  </si>
  <si>
    <t>0,00</t>
  </si>
  <si>
    <t>8601</t>
  </si>
  <si>
    <t>585</t>
  </si>
  <si>
    <t>CSG FACILITY SOC. COOP.</t>
  </si>
  <si>
    <t>CO</t>
  </si>
  <si>
    <t>8609</t>
  </si>
  <si>
    <t>713</t>
  </si>
  <si>
    <t>20230704012139100</t>
  </si>
  <si>
    <t>657,60</t>
  </si>
  <si>
    <t>BLUE STAR SRL</t>
  </si>
  <si>
    <t>02635110691</t>
  </si>
  <si>
    <t>FATT 232-FE DEL 31-07-2023 USR</t>
  </si>
  <si>
    <t>11317</t>
  </si>
  <si>
    <t>232/FE</t>
  </si>
  <si>
    <t>2023070401213959</t>
  </si>
  <si>
    <t>023</t>
  </si>
  <si>
    <t>2320,00</t>
  </si>
  <si>
    <t>GIUFFRE' FRANCIS LEFEBVRE</t>
  </si>
  <si>
    <t>00829840156</t>
  </si>
  <si>
    <t>V20187248-2022</t>
  </si>
  <si>
    <t>8988</t>
  </si>
  <si>
    <t>V20187248/2022</t>
  </si>
  <si>
    <t>GIUFFRE' FRANCIS LEFEBVRE SPA</t>
  </si>
  <si>
    <t>8</t>
  </si>
  <si>
    <t>20230704012139114</t>
  </si>
  <si>
    <t>060</t>
  </si>
  <si>
    <t>181,27</t>
  </si>
  <si>
    <t>FASTWEB SpA</t>
  </si>
  <si>
    <t>12878470157</t>
  </si>
  <si>
    <t>FASTWEB PAE0025671 ATP CH MAGGIO GIUGNO 2023</t>
  </si>
  <si>
    <t>11603</t>
  </si>
  <si>
    <t>PAE0025671</t>
  </si>
  <si>
    <t>FASTWEB SPA</t>
  </si>
  <si>
    <t>20230704012139116</t>
  </si>
  <si>
    <t>899,41</t>
  </si>
  <si>
    <t>FATTURE FASTWEB DA GENNAIO A GIUGNO 2023 ATP PE</t>
  </si>
  <si>
    <t>292,73</t>
  </si>
  <si>
    <t>11605</t>
  </si>
  <si>
    <t>PAE0005908</t>
  </si>
  <si>
    <t>323,81</t>
  </si>
  <si>
    <t>11606</t>
  </si>
  <si>
    <t>PAE0012648</t>
  </si>
  <si>
    <t>282,87</t>
  </si>
  <si>
    <t>11607</t>
  </si>
  <si>
    <t>PAE0023048</t>
  </si>
  <si>
    <t>20230704012139110</t>
  </si>
  <si>
    <t>061</t>
  </si>
  <si>
    <t>266,65</t>
  </si>
  <si>
    <t>TIM S.p.A.</t>
  </si>
  <si>
    <t>00488410010</t>
  </si>
  <si>
    <t>FATTURE TIM NOLEGGIO TABLET USR ABRUZZO</t>
  </si>
  <si>
    <t>182,76</t>
  </si>
  <si>
    <t>11529</t>
  </si>
  <si>
    <t>7X00635687</t>
  </si>
  <si>
    <t>TIM  S.P.A.</t>
  </si>
  <si>
    <t>72,01</t>
  </si>
  <si>
    <t>11533</t>
  </si>
  <si>
    <t>7X01651905</t>
  </si>
  <si>
    <t>7,94</t>
  </si>
  <si>
    <t>11536</t>
  </si>
  <si>
    <t>7X02697512</t>
  </si>
  <si>
    <t>3,94</t>
  </si>
  <si>
    <t>11538</t>
  </si>
  <si>
    <t>7X03683221</t>
  </si>
  <si>
    <t>20230704012139112</t>
  </si>
  <si>
    <t>285,25</t>
  </si>
  <si>
    <t>FATTURE FASTWEB MAR.-APR. E MAG.-GIU. 2023 ATP AQ</t>
  </si>
  <si>
    <t>155,05</t>
  </si>
  <si>
    <t>11553</t>
  </si>
  <si>
    <t>PAE0013459</t>
  </si>
  <si>
    <t>130,20</t>
  </si>
  <si>
    <t>11555</t>
  </si>
  <si>
    <t>PAE0020477</t>
  </si>
  <si>
    <t>20230704012139119</t>
  </si>
  <si>
    <t>1900,00</t>
  </si>
  <si>
    <t>TESTARDI MARIA e C. snc</t>
  </si>
  <si>
    <t>01474400676</t>
  </si>
  <si>
    <t>FATT TESTARDI ATP TE</t>
  </si>
  <si>
    <t>950,00</t>
  </si>
  <si>
    <t>11339</t>
  </si>
  <si>
    <t>582</t>
  </si>
  <si>
    <t>TESTARDI SRL</t>
  </si>
  <si>
    <t>11340</t>
  </si>
  <si>
    <t>473</t>
  </si>
  <si>
    <t>2023070401213947</t>
  </si>
  <si>
    <t>1336,37</t>
  </si>
  <si>
    <t>COOPER PUL S.C.P.A.</t>
  </si>
  <si>
    <t>00302570650</t>
  </si>
  <si>
    <t>FATT. N. 1_665 DICEMBRE 2022 IMPEGNO</t>
  </si>
  <si>
    <t>16035</t>
  </si>
  <si>
    <t>1/665</t>
  </si>
  <si>
    <t>COOPER PUL SCPA</t>
  </si>
  <si>
    <t>2023070401213956</t>
  </si>
  <si>
    <t>020</t>
  </si>
  <si>
    <t>4094,70</t>
  </si>
  <si>
    <t>GIMAR ITALIA S.R.L.</t>
  </si>
  <si>
    <t>01426370670</t>
  </si>
  <si>
    <t>072300005</t>
  </si>
  <si>
    <t>1424</t>
  </si>
  <si>
    <t>GIMAR ITALIA SRL</t>
  </si>
  <si>
    <t>9</t>
  </si>
  <si>
    <t>2023070401213958</t>
  </si>
  <si>
    <t>081</t>
  </si>
  <si>
    <t>108,39</t>
  </si>
  <si>
    <t>Poste Italiane S.p.A.</t>
  </si>
  <si>
    <t>97103880585</t>
  </si>
  <si>
    <t>FATTURE POSTE ITALIANE S.P.A ATP TE</t>
  </si>
  <si>
    <t>88,90</t>
  </si>
  <si>
    <t>8543</t>
  </si>
  <si>
    <t>1023115505</t>
  </si>
  <si>
    <t>POSTE ITALIANE S.P.A.</t>
  </si>
  <si>
    <t>2023070401213953</t>
  </si>
  <si>
    <t>FATTURA N. 437 APRILE 2023 PULIZIE ATPAQ</t>
  </si>
  <si>
    <t>5670</t>
  </si>
  <si>
    <t>437</t>
  </si>
  <si>
    <t>20230704012139129</t>
  </si>
  <si>
    <t>1826,00</t>
  </si>
  <si>
    <t>FATTURE SERVIZIO DI PICK-UP USR ABRUZZO</t>
  </si>
  <si>
    <t>231,00</t>
  </si>
  <si>
    <t>4780</t>
  </si>
  <si>
    <t>1022326843</t>
  </si>
  <si>
    <t>220,00</t>
  </si>
  <si>
    <t>4783</t>
  </si>
  <si>
    <t>1023020698</t>
  </si>
  <si>
    <t>4785</t>
  </si>
  <si>
    <t>1023053960</t>
  </si>
  <si>
    <t>4786</t>
  </si>
  <si>
    <t>1023073779</t>
  </si>
  <si>
    <t>2023070401213965</t>
  </si>
  <si>
    <t>997,03</t>
  </si>
  <si>
    <t>FATT FASTWEB 2' ASSEGNAZIONE ATP TE</t>
  </si>
  <si>
    <t>305,60</t>
  </si>
  <si>
    <t>9347</t>
  </si>
  <si>
    <t>PAE0040470</t>
  </si>
  <si>
    <t>190,49</t>
  </si>
  <si>
    <t>9350</t>
  </si>
  <si>
    <t>PAE0040469</t>
  </si>
  <si>
    <t>9351</t>
  </si>
  <si>
    <t>PAE0048163</t>
  </si>
  <si>
    <t>195,34</t>
  </si>
  <si>
    <t>9352</t>
  </si>
  <si>
    <t>PAE0048162</t>
  </si>
  <si>
    <t>2023070401213968</t>
  </si>
  <si>
    <t>065</t>
  </si>
  <si>
    <t>7805,67</t>
  </si>
  <si>
    <t>ESTRA ENERGIE SRL</t>
  </si>
  <si>
    <t>01219980529</t>
  </si>
  <si>
    <t>FATT ESTRA ENERGIA ATP TE</t>
  </si>
  <si>
    <t>2063,52</t>
  </si>
  <si>
    <t>9544</t>
  </si>
  <si>
    <t>2023BG001398220</t>
  </si>
  <si>
    <t>3285,39</t>
  </si>
  <si>
    <t>9546</t>
  </si>
  <si>
    <t>2023BG001156654</t>
  </si>
  <si>
    <t>2456,76</t>
  </si>
  <si>
    <t>9548</t>
  </si>
  <si>
    <t>2023BG000756643</t>
  </si>
  <si>
    <t>20230704012139122</t>
  </si>
  <si>
    <t>FATTURA N. 908 LUGLIO 2023 CSG PULIZIE ATPAQ</t>
  </si>
  <si>
    <t>11990</t>
  </si>
  <si>
    <t>908</t>
  </si>
  <si>
    <t>253,00</t>
  </si>
  <si>
    <t>4790</t>
  </si>
  <si>
    <t>1023104179</t>
  </si>
  <si>
    <t>19,49</t>
  </si>
  <si>
    <t>8901</t>
  </si>
  <si>
    <t>1023059153</t>
  </si>
  <si>
    <t>20230704012139118</t>
  </si>
  <si>
    <t>9,20</t>
  </si>
  <si>
    <t>POSTE IT GIUGNO 2023 ATP CHIETI</t>
  </si>
  <si>
    <t>11610</t>
  </si>
  <si>
    <t>1023200134</t>
  </si>
  <si>
    <t>2023070401213945</t>
  </si>
  <si>
    <t>265,05</t>
  </si>
  <si>
    <t>FATTURE FASTWEB DIC. 2022 E FEB. 2023 ATPAQ</t>
  </si>
  <si>
    <t>135,29</t>
  </si>
  <si>
    <t>7977</t>
  </si>
  <si>
    <t>PAE0007766</t>
  </si>
  <si>
    <t>129,76</t>
  </si>
  <si>
    <t>7978</t>
  </si>
  <si>
    <t>PAE0048291</t>
  </si>
  <si>
    <t>2023070401213955</t>
  </si>
  <si>
    <t>2299,00</t>
  </si>
  <si>
    <t>LIQUIDAZIONE SPESE POSTALI E.F. 2022 USR ABRUZZO</t>
  </si>
  <si>
    <t>16225</t>
  </si>
  <si>
    <t>1022075757</t>
  </si>
  <si>
    <t>16226</t>
  </si>
  <si>
    <t>1022084728</t>
  </si>
  <si>
    <t>242,00</t>
  </si>
  <si>
    <t>16227</t>
  </si>
  <si>
    <t>1022111774</t>
  </si>
  <si>
    <t>209,00</t>
  </si>
  <si>
    <t>16228</t>
  </si>
  <si>
    <t>1022144471</t>
  </si>
  <si>
    <t>16229</t>
  </si>
  <si>
    <t>1022171212</t>
  </si>
  <si>
    <t>16230</t>
  </si>
  <si>
    <t>1022208633</t>
  </si>
  <si>
    <t>16231</t>
  </si>
  <si>
    <t>1022227193</t>
  </si>
  <si>
    <t>484,00</t>
  </si>
  <si>
    <t>16232</t>
  </si>
  <si>
    <t>1022273832</t>
  </si>
  <si>
    <t>16233</t>
  </si>
  <si>
    <t>1022296979</t>
  </si>
  <si>
    <t>20230704012139130</t>
  </si>
  <si>
    <t>1083,32</t>
  </si>
  <si>
    <t>CE.IM SRL</t>
  </si>
  <si>
    <t>12643501005</t>
  </si>
  <si>
    <t>CE.IM.SRL FATT.N.287 AGOSTO 23 PULIZIA UFF CH PE</t>
  </si>
  <si>
    <t>12834</t>
  </si>
  <si>
    <t>2023   287/E</t>
  </si>
  <si>
    <t>CE. IM. SRL</t>
  </si>
  <si>
    <t>20230704012139127</t>
  </si>
  <si>
    <t>FATT.N.2023 257_E PULIZIA UFF ATP CH PE LUGLIO 23</t>
  </si>
  <si>
    <t>12200</t>
  </si>
  <si>
    <t>2023   257/E</t>
  </si>
  <si>
    <t>2023070401213974</t>
  </si>
  <si>
    <t>FATT. N. 1_209 PERIODO MAGGIO 2023</t>
  </si>
  <si>
    <t>9769</t>
  </si>
  <si>
    <t>1/209</t>
  </si>
  <si>
    <t>2023070401213978</t>
  </si>
  <si>
    <t>36,01</t>
  </si>
  <si>
    <t>POSTE IT ATP PE FEBBRAIO_APRILE _MAGGIO 2023</t>
  </si>
  <si>
    <t>18,12</t>
  </si>
  <si>
    <t>9784</t>
  </si>
  <si>
    <t>1023133996</t>
  </si>
  <si>
    <t>5,12</t>
  </si>
  <si>
    <t>9788</t>
  </si>
  <si>
    <t>1023148449</t>
  </si>
  <si>
    <t>12,77</t>
  </si>
  <si>
    <t>9791</t>
  </si>
  <si>
    <t>1023174010</t>
  </si>
  <si>
    <t>9726</t>
  </si>
  <si>
    <t>1023192350</t>
  </si>
  <si>
    <t>2023070401213971</t>
  </si>
  <si>
    <t>1315,20</t>
  </si>
  <si>
    <t>FATTURE PULIZIA MAG-GIU 23 USR ABRUZZO</t>
  </si>
  <si>
    <t>9403</t>
  </si>
  <si>
    <t>172/FE</t>
  </si>
  <si>
    <t>2023070401213970</t>
  </si>
  <si>
    <t>55,50</t>
  </si>
  <si>
    <t>FATT. POSTE 48048 E 73047 USR ABRUZZO CONTR 001</t>
  </si>
  <si>
    <t>51,76</t>
  </si>
  <si>
    <t>9405</t>
  </si>
  <si>
    <t>1023173047</t>
  </si>
  <si>
    <t>3,74</t>
  </si>
  <si>
    <t>9406</t>
  </si>
  <si>
    <t>1023148048</t>
  </si>
  <si>
    <t>2023070401213961</t>
  </si>
  <si>
    <t>2480,70</t>
  </si>
  <si>
    <t>FATT ESTRA ATP TE IMPEGNO N 1170-2022</t>
  </si>
  <si>
    <t>9144</t>
  </si>
  <si>
    <t>2022BG002636276</t>
  </si>
  <si>
    <t>2023070401213979</t>
  </si>
  <si>
    <t>490,20</t>
  </si>
  <si>
    <t>COMAB di Corrado Di Mauro</t>
  </si>
  <si>
    <t>DMRCRD70M08A515R</t>
  </si>
  <si>
    <t>FATT N. 386_2023 COMAB CARTA PER FOTOCOPIE</t>
  </si>
  <si>
    <t>10427</t>
  </si>
  <si>
    <t>386/2023</t>
  </si>
  <si>
    <t>COMAB DI DI MAURO CORRADO</t>
  </si>
  <si>
    <t>198,00</t>
  </si>
  <si>
    <t>9463</t>
  </si>
  <si>
    <t>1023141696</t>
  </si>
  <si>
    <t>9464</t>
  </si>
  <si>
    <t>1023165872</t>
  </si>
  <si>
    <t>20230704012139145</t>
  </si>
  <si>
    <t>19,50</t>
  </si>
  <si>
    <t>TIMU MAGDALENA</t>
  </si>
  <si>
    <t>TMIMDL73S62Z129K</t>
  </si>
  <si>
    <t>TIMBRO AUTOINCHIOSTRANTE 2022 - AT TE</t>
  </si>
  <si>
    <t>12988</t>
  </si>
  <si>
    <t>352</t>
  </si>
  <si>
    <t>8475</t>
  </si>
  <si>
    <t>145/FE</t>
  </si>
  <si>
    <t>20230704012139124</t>
  </si>
  <si>
    <t>063</t>
  </si>
  <si>
    <t>5126,80</t>
  </si>
  <si>
    <t>A2A ENERGIA S.P.A.</t>
  </si>
  <si>
    <t>12883420155</t>
  </si>
  <si>
    <t>LIQUDAZIONE FATT A2A ATP TE</t>
  </si>
  <si>
    <t>1309,60</t>
  </si>
  <si>
    <t>10524</t>
  </si>
  <si>
    <t>823000079018</t>
  </si>
  <si>
    <t>A2A ENERGIA SPA</t>
  </si>
  <si>
    <t>1354,68</t>
  </si>
  <si>
    <t>10525</t>
  </si>
  <si>
    <t>823000109344</t>
  </si>
  <si>
    <t>1179,40</t>
  </si>
  <si>
    <t>10526</t>
  </si>
  <si>
    <t>823000144307</t>
  </si>
  <si>
    <t>1283,12</t>
  </si>
  <si>
    <t>10527</t>
  </si>
  <si>
    <t>823000168546</t>
  </si>
  <si>
    <t>20230704012139126</t>
  </si>
  <si>
    <t>17,83</t>
  </si>
  <si>
    <t>LIQUIDAZIONE FATTURA POSTE ATP TE</t>
  </si>
  <si>
    <t>11078</t>
  </si>
  <si>
    <t>1023146720</t>
  </si>
  <si>
    <t>g.tarquini</t>
  </si>
  <si>
    <t>17-10-2023</t>
  </si>
  <si>
    <t>2.03</t>
  </si>
  <si>
    <t>711</t>
  </si>
  <si>
    <t>NO</t>
  </si>
  <si>
    <t>2023</t>
  </si>
  <si>
    <t>01-07-2023</t>
  </si>
  <si>
    <t>30-09-2023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</si>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</sst>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7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100.22567944334234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407</v>
      </c>
      <c r="C6" s="28"/>
      <c r="E6" s="32" t="s">
        <v>5</v>
      </c>
      <c r="F6" s="11" t="s">
        <v>411</v>
      </c>
      <c r="G6" s="12"/>
    </row>
    <row r="7" spans="1:7" ht="27" customHeight="1">
      <c r="A7" s="23" t="s">
        <v>6</v>
      </c>
      <c r="B7" s="44" t="s">
        <v>408</v>
      </c>
      <c r="C7" s="28" t="s">
        <v>409</v>
      </c>
      <c r="E7" s="47" t="s">
        <v>7</v>
      </c>
      <c r="F7" s="2" t="s">
        <v>411</v>
      </c>
      <c r="G7" s="13"/>
    </row>
    <row r="8" spans="1:7" ht="30.75" customHeight="1">
      <c r="A8" s="24" t="s">
        <v>8</v>
      </c>
      <c r="B8" s="29" t="s">
        <v>410</v>
      </c>
      <c r="C8" s="30"/>
      <c r="E8" s="18" t="s">
        <v>9</v>
      </c>
      <c r="F8" s="14" t="s">
        <v>411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412</v>
      </c>
      <c r="C13" s="28"/>
      <c r="E13" s="19" t="s">
        <v>13</v>
      </c>
      <c r="F13" s="27" t="s">
        <v>416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413</v>
      </c>
      <c r="C19" s="48" t="s">
        <v>414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415</v>
      </c>
      <c r="C29" s="28" t="s">
        <v>415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90</v>
      </c>
      <c r="N2" s="52" t="s">
        <v>102</v>
      </c>
      <c r="O2" s="52" t="s">
        <v>103</v>
      </c>
      <c r="P2" s="52" t="s">
        <v>104</v>
      </c>
      <c r="Q2" s="52" t="s">
        <v>105</v>
      </c>
      <c r="R2" s="53">
        <v>45113</v>
      </c>
      <c r="S2" s="54" t="s">
        <v>106</v>
      </c>
      <c r="T2" s="53">
        <v>45127</v>
      </c>
      <c r="U2" s="54" t="s">
        <v>106</v>
      </c>
      <c r="V2" s="53">
        <v>45112</v>
      </c>
      <c r="W2" s="52">
        <f aca="true" t="shared" si="0" ref="W2:W33">IF(AND(V2&lt;&gt;"",T2&lt;&gt;""),SUM(T2-V2),"")</f>
        <v>15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45082</v>
      </c>
      <c r="AE2" s="52" t="s">
        <v>109</v>
      </c>
      <c r="AF2" s="53">
        <v>45077</v>
      </c>
      <c r="AG2" s="52" t="s">
        <v>110</v>
      </c>
      <c r="AH2" s="52" t="s">
        <v>104</v>
      </c>
      <c r="AI2" s="52" t="s">
        <v>111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101</v>
      </c>
      <c r="M3" s="52" t="s">
        <v>90</v>
      </c>
      <c r="N3" s="52" t="s">
        <v>102</v>
      </c>
      <c r="O3" s="52" t="s">
        <v>103</v>
      </c>
      <c r="P3" s="52" t="s">
        <v>104</v>
      </c>
      <c r="Q3" s="52" t="s">
        <v>105</v>
      </c>
      <c r="R3" s="53">
        <v>45113</v>
      </c>
      <c r="S3" s="54" t="s">
        <v>106</v>
      </c>
      <c r="T3" s="53">
        <v>45127</v>
      </c>
      <c r="U3" s="54" t="s">
        <v>106</v>
      </c>
      <c r="V3" s="53">
        <v>45139</v>
      </c>
      <c r="W3" s="52">
        <f t="shared" si="0"/>
        <v>-12</v>
      </c>
      <c r="Z3" s="52">
        <f t="shared" si="1"/>
      </c>
      <c r="AA3" s="52">
        <f t="shared" si="2"/>
      </c>
      <c r="AB3" s="52" t="s">
        <v>107</v>
      </c>
      <c r="AC3" s="52" t="s">
        <v>112</v>
      </c>
      <c r="AD3" s="53">
        <v>45109</v>
      </c>
      <c r="AE3" s="52" t="s">
        <v>113</v>
      </c>
      <c r="AF3" s="53">
        <v>45107</v>
      </c>
      <c r="AG3" s="52" t="s">
        <v>110</v>
      </c>
      <c r="AH3" s="52" t="s">
        <v>104</v>
      </c>
      <c r="AI3" s="52" t="s">
        <v>111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99</v>
      </c>
      <c r="K4" s="52" t="s">
        <v>100</v>
      </c>
      <c r="L4" s="52" t="s">
        <v>114</v>
      </c>
      <c r="M4" s="52" t="s">
        <v>90</v>
      </c>
      <c r="N4" s="52" t="s">
        <v>115</v>
      </c>
      <c r="O4" s="52" t="s">
        <v>116</v>
      </c>
      <c r="P4" s="52" t="s">
        <v>117</v>
      </c>
      <c r="Q4" s="52" t="s">
        <v>118</v>
      </c>
      <c r="R4" s="53">
        <v>45152</v>
      </c>
      <c r="S4" s="54" t="s">
        <v>115</v>
      </c>
      <c r="T4" s="53">
        <v>45160</v>
      </c>
      <c r="U4" s="54" t="s">
        <v>115</v>
      </c>
      <c r="V4" s="53">
        <v>45174</v>
      </c>
      <c r="W4" s="52">
        <f t="shared" si="0"/>
        <v>-14</v>
      </c>
      <c r="Z4" s="52">
        <f t="shared" si="1"/>
      </c>
      <c r="AA4" s="52">
        <f t="shared" si="2"/>
      </c>
      <c r="AB4" s="52" t="s">
        <v>107</v>
      </c>
      <c r="AC4" s="52" t="s">
        <v>119</v>
      </c>
      <c r="AD4" s="53">
        <v>45144</v>
      </c>
      <c r="AE4" s="52" t="s">
        <v>120</v>
      </c>
      <c r="AF4" s="53">
        <v>45138</v>
      </c>
      <c r="AG4" s="52" t="s">
        <v>116</v>
      </c>
      <c r="AH4" s="52" t="s">
        <v>117</v>
      </c>
      <c r="AI4" s="52" t="s">
        <v>111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121</v>
      </c>
      <c r="M5" s="52" t="s">
        <v>122</v>
      </c>
      <c r="N5" s="52" t="s">
        <v>123</v>
      </c>
      <c r="O5" s="52" t="s">
        <v>124</v>
      </c>
      <c r="P5" s="52" t="s">
        <v>125</v>
      </c>
      <c r="Q5" s="52" t="s">
        <v>126</v>
      </c>
      <c r="R5" s="53">
        <v>45120</v>
      </c>
      <c r="S5" s="54" t="s">
        <v>123</v>
      </c>
      <c r="T5" s="53">
        <v>45133</v>
      </c>
      <c r="U5" s="54" t="s">
        <v>123</v>
      </c>
      <c r="V5" s="53">
        <v>45137</v>
      </c>
      <c r="W5" s="52">
        <f t="shared" si="0"/>
        <v>-4</v>
      </c>
      <c r="Z5" s="52">
        <f t="shared" si="1"/>
      </c>
      <c r="AA5" s="52">
        <f t="shared" si="2"/>
      </c>
      <c r="AB5" s="52" t="s">
        <v>107</v>
      </c>
      <c r="AC5" s="52" t="s">
        <v>127</v>
      </c>
      <c r="AD5" s="53">
        <v>45107</v>
      </c>
      <c r="AE5" s="52" t="s">
        <v>128</v>
      </c>
      <c r="AF5" s="53">
        <v>44924</v>
      </c>
      <c r="AG5" s="52" t="s">
        <v>129</v>
      </c>
      <c r="AH5" s="52" t="s">
        <v>125</v>
      </c>
      <c r="AI5" s="52" t="s">
        <v>111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130</v>
      </c>
      <c r="K6" s="52" t="s">
        <v>100</v>
      </c>
      <c r="L6" s="52" t="s">
        <v>131</v>
      </c>
      <c r="M6" s="52" t="s">
        <v>132</v>
      </c>
      <c r="N6" s="52" t="s">
        <v>133</v>
      </c>
      <c r="O6" s="52" t="s">
        <v>134</v>
      </c>
      <c r="P6" s="52" t="s">
        <v>135</v>
      </c>
      <c r="Q6" s="52" t="s">
        <v>136</v>
      </c>
      <c r="R6" s="53">
        <v>45160</v>
      </c>
      <c r="S6" s="54" t="s">
        <v>133</v>
      </c>
      <c r="T6" s="53">
        <v>45167</v>
      </c>
      <c r="U6" s="54" t="s">
        <v>133</v>
      </c>
      <c r="V6" s="53">
        <v>45148</v>
      </c>
      <c r="W6" s="52">
        <f t="shared" si="0"/>
        <v>19</v>
      </c>
      <c r="Z6" s="52">
        <f t="shared" si="1"/>
      </c>
      <c r="AA6" s="52">
        <f t="shared" si="2"/>
      </c>
      <c r="AB6" s="52" t="s">
        <v>107</v>
      </c>
      <c r="AC6" s="52" t="s">
        <v>137</v>
      </c>
      <c r="AD6" s="53">
        <v>45118</v>
      </c>
      <c r="AE6" s="52" t="s">
        <v>138</v>
      </c>
      <c r="AF6" s="53">
        <v>45107</v>
      </c>
      <c r="AG6" s="52" t="s">
        <v>139</v>
      </c>
      <c r="AH6" s="52" t="s">
        <v>135</v>
      </c>
      <c r="AI6" s="52" t="s">
        <v>111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130</v>
      </c>
      <c r="K7" s="52" t="s">
        <v>100</v>
      </c>
      <c r="L7" s="52" t="s">
        <v>140</v>
      </c>
      <c r="M7" s="52" t="s">
        <v>132</v>
      </c>
      <c r="N7" s="52" t="s">
        <v>141</v>
      </c>
      <c r="O7" s="52" t="s">
        <v>134</v>
      </c>
      <c r="P7" s="52" t="s">
        <v>135</v>
      </c>
      <c r="Q7" s="52" t="s">
        <v>142</v>
      </c>
      <c r="R7" s="53">
        <v>45160</v>
      </c>
      <c r="S7" s="54" t="s">
        <v>143</v>
      </c>
      <c r="T7" s="53">
        <v>45167</v>
      </c>
      <c r="U7" s="54" t="s">
        <v>143</v>
      </c>
      <c r="V7" s="53">
        <v>45024</v>
      </c>
      <c r="W7" s="52">
        <f t="shared" si="0"/>
        <v>143</v>
      </c>
      <c r="Z7" s="52">
        <f t="shared" si="1"/>
      </c>
      <c r="AA7" s="52">
        <f t="shared" si="2"/>
      </c>
      <c r="AB7" s="52" t="s">
        <v>107</v>
      </c>
      <c r="AC7" s="52" t="s">
        <v>144</v>
      </c>
      <c r="AD7" s="53">
        <v>44994</v>
      </c>
      <c r="AE7" s="52" t="s">
        <v>145</v>
      </c>
      <c r="AF7" s="53">
        <v>44985</v>
      </c>
      <c r="AG7" s="52" t="s">
        <v>139</v>
      </c>
      <c r="AH7" s="52" t="s">
        <v>135</v>
      </c>
      <c r="AI7" s="52" t="s">
        <v>111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130</v>
      </c>
      <c r="K8" s="52" t="s">
        <v>100</v>
      </c>
      <c r="L8" s="52" t="s">
        <v>140</v>
      </c>
      <c r="M8" s="52" t="s">
        <v>132</v>
      </c>
      <c r="N8" s="52" t="s">
        <v>141</v>
      </c>
      <c r="O8" s="52" t="s">
        <v>134</v>
      </c>
      <c r="P8" s="52" t="s">
        <v>135</v>
      </c>
      <c r="Q8" s="52" t="s">
        <v>142</v>
      </c>
      <c r="R8" s="53">
        <v>45160</v>
      </c>
      <c r="S8" s="54" t="s">
        <v>146</v>
      </c>
      <c r="T8" s="53">
        <v>45167</v>
      </c>
      <c r="U8" s="54" t="s">
        <v>146</v>
      </c>
      <c r="V8" s="53">
        <v>45085</v>
      </c>
      <c r="W8" s="52">
        <f t="shared" si="0"/>
        <v>82</v>
      </c>
      <c r="Z8" s="52">
        <f t="shared" si="1"/>
      </c>
      <c r="AA8" s="52">
        <f t="shared" si="2"/>
      </c>
      <c r="AB8" s="52" t="s">
        <v>107</v>
      </c>
      <c r="AC8" s="52" t="s">
        <v>147</v>
      </c>
      <c r="AD8" s="53">
        <v>45055</v>
      </c>
      <c r="AE8" s="52" t="s">
        <v>148</v>
      </c>
      <c r="AF8" s="53">
        <v>45046</v>
      </c>
      <c r="AG8" s="52" t="s">
        <v>139</v>
      </c>
      <c r="AH8" s="52" t="s">
        <v>135</v>
      </c>
      <c r="AI8" s="52" t="s">
        <v>111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130</v>
      </c>
      <c r="K9" s="52" t="s">
        <v>100</v>
      </c>
      <c r="L9" s="52" t="s">
        <v>140</v>
      </c>
      <c r="M9" s="52" t="s">
        <v>132</v>
      </c>
      <c r="N9" s="52" t="s">
        <v>141</v>
      </c>
      <c r="O9" s="52" t="s">
        <v>134</v>
      </c>
      <c r="P9" s="52" t="s">
        <v>135</v>
      </c>
      <c r="Q9" s="52" t="s">
        <v>142</v>
      </c>
      <c r="R9" s="53">
        <v>45160</v>
      </c>
      <c r="S9" s="54" t="s">
        <v>149</v>
      </c>
      <c r="T9" s="53">
        <v>45167</v>
      </c>
      <c r="U9" s="54" t="s">
        <v>149</v>
      </c>
      <c r="V9" s="53">
        <v>45148</v>
      </c>
      <c r="W9" s="52">
        <f t="shared" si="0"/>
        <v>19</v>
      </c>
      <c r="Z9" s="52">
        <f t="shared" si="1"/>
      </c>
      <c r="AA9" s="52">
        <f t="shared" si="2"/>
      </c>
      <c r="AB9" s="52" t="s">
        <v>107</v>
      </c>
      <c r="AC9" s="52" t="s">
        <v>150</v>
      </c>
      <c r="AD9" s="53">
        <v>45118</v>
      </c>
      <c r="AE9" s="52" t="s">
        <v>151</v>
      </c>
      <c r="AF9" s="53">
        <v>45107</v>
      </c>
      <c r="AG9" s="52" t="s">
        <v>139</v>
      </c>
      <c r="AH9" s="52" t="s">
        <v>135</v>
      </c>
      <c r="AI9" s="52" t="s">
        <v>111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130</v>
      </c>
      <c r="K10" s="52" t="s">
        <v>100</v>
      </c>
      <c r="L10" s="52" t="s">
        <v>152</v>
      </c>
      <c r="M10" s="52" t="s">
        <v>153</v>
      </c>
      <c r="N10" s="52" t="s">
        <v>154</v>
      </c>
      <c r="O10" s="52" t="s">
        <v>155</v>
      </c>
      <c r="P10" s="52" t="s">
        <v>156</v>
      </c>
      <c r="Q10" s="52" t="s">
        <v>157</v>
      </c>
      <c r="R10" s="53">
        <v>45156</v>
      </c>
      <c r="S10" s="54" t="s">
        <v>158</v>
      </c>
      <c r="T10" s="53">
        <v>45167</v>
      </c>
      <c r="U10" s="54" t="s">
        <v>158</v>
      </c>
      <c r="V10" s="53">
        <v>44999</v>
      </c>
      <c r="W10" s="52">
        <f t="shared" si="0"/>
        <v>168</v>
      </c>
      <c r="Z10" s="52">
        <f t="shared" si="1"/>
      </c>
      <c r="AA10" s="52">
        <f t="shared" si="2"/>
      </c>
      <c r="AB10" s="52" t="s">
        <v>107</v>
      </c>
      <c r="AC10" s="52" t="s">
        <v>159</v>
      </c>
      <c r="AD10" s="53">
        <v>44969</v>
      </c>
      <c r="AE10" s="52" t="s">
        <v>160</v>
      </c>
      <c r="AF10" s="53">
        <v>44966</v>
      </c>
      <c r="AG10" s="52" t="s">
        <v>161</v>
      </c>
      <c r="AH10" s="52" t="s">
        <v>156</v>
      </c>
      <c r="AI10" s="52" t="s">
        <v>111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130</v>
      </c>
      <c r="K11" s="52" t="s">
        <v>100</v>
      </c>
      <c r="L11" s="52" t="s">
        <v>152</v>
      </c>
      <c r="M11" s="52" t="s">
        <v>153</v>
      </c>
      <c r="N11" s="52" t="s">
        <v>154</v>
      </c>
      <c r="O11" s="52" t="s">
        <v>155</v>
      </c>
      <c r="P11" s="52" t="s">
        <v>156</v>
      </c>
      <c r="Q11" s="52" t="s">
        <v>157</v>
      </c>
      <c r="R11" s="53">
        <v>45156</v>
      </c>
      <c r="S11" s="54" t="s">
        <v>162</v>
      </c>
      <c r="T11" s="53">
        <v>45167</v>
      </c>
      <c r="U11" s="54" t="s">
        <v>162</v>
      </c>
      <c r="V11" s="53">
        <v>45064</v>
      </c>
      <c r="W11" s="52">
        <f t="shared" si="0"/>
        <v>103</v>
      </c>
      <c r="Z11" s="52">
        <f t="shared" si="1"/>
      </c>
      <c r="AA11" s="52">
        <f t="shared" si="2"/>
      </c>
      <c r="AB11" s="52" t="s">
        <v>107</v>
      </c>
      <c r="AC11" s="52" t="s">
        <v>163</v>
      </c>
      <c r="AD11" s="53">
        <v>45033</v>
      </c>
      <c r="AE11" s="52" t="s">
        <v>164</v>
      </c>
      <c r="AF11" s="53">
        <v>45028</v>
      </c>
      <c r="AG11" s="52" t="s">
        <v>161</v>
      </c>
      <c r="AH11" s="52" t="s">
        <v>156</v>
      </c>
      <c r="AI11" s="52" t="s">
        <v>111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130</v>
      </c>
      <c r="K12" s="52" t="s">
        <v>100</v>
      </c>
      <c r="L12" s="52" t="s">
        <v>152</v>
      </c>
      <c r="M12" s="52" t="s">
        <v>153</v>
      </c>
      <c r="N12" s="52" t="s">
        <v>154</v>
      </c>
      <c r="O12" s="52" t="s">
        <v>155</v>
      </c>
      <c r="P12" s="52" t="s">
        <v>156</v>
      </c>
      <c r="Q12" s="52" t="s">
        <v>157</v>
      </c>
      <c r="R12" s="53">
        <v>45156</v>
      </c>
      <c r="S12" s="54" t="s">
        <v>165</v>
      </c>
      <c r="T12" s="53">
        <v>45167</v>
      </c>
      <c r="U12" s="54" t="s">
        <v>165</v>
      </c>
      <c r="V12" s="53">
        <v>45121</v>
      </c>
      <c r="W12" s="52">
        <f t="shared" si="0"/>
        <v>46</v>
      </c>
      <c r="Z12" s="52">
        <f t="shared" si="1"/>
      </c>
      <c r="AA12" s="52">
        <f t="shared" si="2"/>
      </c>
      <c r="AB12" s="52" t="s">
        <v>107</v>
      </c>
      <c r="AC12" s="52" t="s">
        <v>166</v>
      </c>
      <c r="AD12" s="53">
        <v>45091</v>
      </c>
      <c r="AE12" s="52" t="s">
        <v>167</v>
      </c>
      <c r="AF12" s="53">
        <v>45087</v>
      </c>
      <c r="AG12" s="52" t="s">
        <v>161</v>
      </c>
      <c r="AH12" s="52" t="s">
        <v>156</v>
      </c>
      <c r="AI12" s="52" t="s">
        <v>111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130</v>
      </c>
      <c r="K13" s="52" t="s">
        <v>100</v>
      </c>
      <c r="L13" s="52" t="s">
        <v>152</v>
      </c>
      <c r="M13" s="52" t="s">
        <v>153</v>
      </c>
      <c r="N13" s="52" t="s">
        <v>154</v>
      </c>
      <c r="O13" s="52" t="s">
        <v>155</v>
      </c>
      <c r="P13" s="52" t="s">
        <v>156</v>
      </c>
      <c r="Q13" s="52" t="s">
        <v>157</v>
      </c>
      <c r="R13" s="53">
        <v>45156</v>
      </c>
      <c r="S13" s="54" t="s">
        <v>168</v>
      </c>
      <c r="T13" s="53">
        <v>45167</v>
      </c>
      <c r="U13" s="54" t="s">
        <v>168</v>
      </c>
      <c r="V13" s="53">
        <v>45182</v>
      </c>
      <c r="W13" s="52">
        <f t="shared" si="0"/>
        <v>-15</v>
      </c>
      <c r="Z13" s="52">
        <f t="shared" si="1"/>
      </c>
      <c r="AA13" s="52">
        <f t="shared" si="2"/>
      </c>
      <c r="AB13" s="52" t="s">
        <v>107</v>
      </c>
      <c r="AC13" s="52" t="s">
        <v>169</v>
      </c>
      <c r="AD13" s="53">
        <v>45152</v>
      </c>
      <c r="AE13" s="52" t="s">
        <v>170</v>
      </c>
      <c r="AF13" s="53">
        <v>45148</v>
      </c>
      <c r="AG13" s="52" t="s">
        <v>161</v>
      </c>
      <c r="AH13" s="52" t="s">
        <v>156</v>
      </c>
      <c r="AI13" s="52" t="s">
        <v>111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130</v>
      </c>
      <c r="K14" s="52" t="s">
        <v>100</v>
      </c>
      <c r="L14" s="52" t="s">
        <v>171</v>
      </c>
      <c r="M14" s="52" t="s">
        <v>132</v>
      </c>
      <c r="N14" s="52" t="s">
        <v>172</v>
      </c>
      <c r="O14" s="52" t="s">
        <v>134</v>
      </c>
      <c r="P14" s="52" t="s">
        <v>135</v>
      </c>
      <c r="Q14" s="52" t="s">
        <v>173</v>
      </c>
      <c r="R14" s="53">
        <v>45156</v>
      </c>
      <c r="S14" s="54" t="s">
        <v>174</v>
      </c>
      <c r="T14" s="53">
        <v>45167</v>
      </c>
      <c r="U14" s="54" t="s">
        <v>174</v>
      </c>
      <c r="V14" s="53">
        <v>45085</v>
      </c>
      <c r="W14" s="52">
        <f t="shared" si="0"/>
        <v>82</v>
      </c>
      <c r="Z14" s="52">
        <f t="shared" si="1"/>
      </c>
      <c r="AA14" s="52">
        <f t="shared" si="2"/>
      </c>
      <c r="AB14" s="52" t="s">
        <v>107</v>
      </c>
      <c r="AC14" s="52" t="s">
        <v>175</v>
      </c>
      <c r="AD14" s="53">
        <v>45055</v>
      </c>
      <c r="AE14" s="52" t="s">
        <v>176</v>
      </c>
      <c r="AF14" s="53">
        <v>45046</v>
      </c>
      <c r="AG14" s="52" t="s">
        <v>139</v>
      </c>
      <c r="AH14" s="52" t="s">
        <v>135</v>
      </c>
      <c r="AI14" s="52" t="s">
        <v>111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130</v>
      </c>
      <c r="K15" s="52" t="s">
        <v>100</v>
      </c>
      <c r="L15" s="52" t="s">
        <v>171</v>
      </c>
      <c r="M15" s="52" t="s">
        <v>132</v>
      </c>
      <c r="N15" s="52" t="s">
        <v>172</v>
      </c>
      <c r="O15" s="52" t="s">
        <v>134</v>
      </c>
      <c r="P15" s="52" t="s">
        <v>135</v>
      </c>
      <c r="Q15" s="52" t="s">
        <v>173</v>
      </c>
      <c r="R15" s="53">
        <v>45156</v>
      </c>
      <c r="S15" s="54" t="s">
        <v>177</v>
      </c>
      <c r="T15" s="53">
        <v>45167</v>
      </c>
      <c r="U15" s="54" t="s">
        <v>177</v>
      </c>
      <c r="V15" s="53">
        <v>45148</v>
      </c>
      <c r="W15" s="52">
        <f t="shared" si="0"/>
        <v>19</v>
      </c>
      <c r="Z15" s="52">
        <f t="shared" si="1"/>
      </c>
      <c r="AA15" s="52">
        <f t="shared" si="2"/>
      </c>
      <c r="AB15" s="52" t="s">
        <v>107</v>
      </c>
      <c r="AC15" s="52" t="s">
        <v>178</v>
      </c>
      <c r="AD15" s="53">
        <v>45118</v>
      </c>
      <c r="AE15" s="52" t="s">
        <v>179</v>
      </c>
      <c r="AF15" s="53">
        <v>45107</v>
      </c>
      <c r="AG15" s="52" t="s">
        <v>139</v>
      </c>
      <c r="AH15" s="52" t="s">
        <v>135</v>
      </c>
      <c r="AI15" s="52" t="s">
        <v>111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99</v>
      </c>
      <c r="K16" s="52" t="s">
        <v>100</v>
      </c>
      <c r="L16" s="52" t="s">
        <v>180</v>
      </c>
      <c r="M16" s="52" t="s">
        <v>90</v>
      </c>
      <c r="N16" s="52" t="s">
        <v>181</v>
      </c>
      <c r="O16" s="52" t="s">
        <v>182</v>
      </c>
      <c r="P16" s="52" t="s">
        <v>183</v>
      </c>
      <c r="Q16" s="52" t="s">
        <v>184</v>
      </c>
      <c r="R16" s="53">
        <v>45160</v>
      </c>
      <c r="S16" s="54" t="s">
        <v>185</v>
      </c>
      <c r="T16" s="53">
        <v>45167</v>
      </c>
      <c r="U16" s="54" t="s">
        <v>185</v>
      </c>
      <c r="V16" s="53">
        <v>45147</v>
      </c>
      <c r="W16" s="52">
        <f t="shared" si="0"/>
        <v>20</v>
      </c>
      <c r="Z16" s="52">
        <f t="shared" si="1"/>
      </c>
      <c r="AA16" s="52">
        <f t="shared" si="2"/>
      </c>
      <c r="AB16" s="52" t="s">
        <v>107</v>
      </c>
      <c r="AC16" s="52" t="s">
        <v>186</v>
      </c>
      <c r="AD16" s="53">
        <v>45117</v>
      </c>
      <c r="AE16" s="52" t="s">
        <v>187</v>
      </c>
      <c r="AF16" s="53">
        <v>45107</v>
      </c>
      <c r="AG16" s="52" t="s">
        <v>188</v>
      </c>
      <c r="AH16" s="52" t="s">
        <v>183</v>
      </c>
      <c r="AI16" s="52" t="s">
        <v>111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99</v>
      </c>
      <c r="K17" s="52" t="s">
        <v>100</v>
      </c>
      <c r="L17" s="52" t="s">
        <v>180</v>
      </c>
      <c r="M17" s="52" t="s">
        <v>90</v>
      </c>
      <c r="N17" s="52" t="s">
        <v>181</v>
      </c>
      <c r="O17" s="52" t="s">
        <v>182</v>
      </c>
      <c r="P17" s="52" t="s">
        <v>183</v>
      </c>
      <c r="Q17" s="52" t="s">
        <v>184</v>
      </c>
      <c r="R17" s="53">
        <v>45160</v>
      </c>
      <c r="S17" s="54" t="s">
        <v>185</v>
      </c>
      <c r="T17" s="53">
        <v>45167</v>
      </c>
      <c r="U17" s="54" t="s">
        <v>185</v>
      </c>
      <c r="V17" s="53">
        <v>45116</v>
      </c>
      <c r="W17" s="52">
        <f t="shared" si="0"/>
        <v>51</v>
      </c>
      <c r="Z17" s="52">
        <f t="shared" si="1"/>
      </c>
      <c r="AA17" s="52">
        <f t="shared" si="2"/>
      </c>
      <c r="AB17" s="52" t="s">
        <v>107</v>
      </c>
      <c r="AC17" s="52" t="s">
        <v>189</v>
      </c>
      <c r="AD17" s="53">
        <v>45086</v>
      </c>
      <c r="AE17" s="52" t="s">
        <v>190</v>
      </c>
      <c r="AF17" s="53">
        <v>45077</v>
      </c>
      <c r="AG17" s="52" t="s">
        <v>188</v>
      </c>
      <c r="AH17" s="52" t="s">
        <v>183</v>
      </c>
      <c r="AI17" s="52" t="s">
        <v>111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99</v>
      </c>
      <c r="K18" s="52" t="s">
        <v>100</v>
      </c>
      <c r="L18" s="52" t="s">
        <v>191</v>
      </c>
      <c r="M18" s="52" t="s">
        <v>90</v>
      </c>
      <c r="N18" s="52" t="s">
        <v>192</v>
      </c>
      <c r="O18" s="52" t="s">
        <v>193</v>
      </c>
      <c r="P18" s="52" t="s">
        <v>194</v>
      </c>
      <c r="Q18" s="52" t="s">
        <v>195</v>
      </c>
      <c r="R18" s="53">
        <v>45112</v>
      </c>
      <c r="S18" s="54" t="s">
        <v>192</v>
      </c>
      <c r="T18" s="53">
        <v>45126</v>
      </c>
      <c r="U18" s="54" t="s">
        <v>192</v>
      </c>
      <c r="V18" s="53">
        <v>44955</v>
      </c>
      <c r="W18" s="52">
        <f t="shared" si="0"/>
        <v>171</v>
      </c>
      <c r="Z18" s="52">
        <f t="shared" si="1"/>
      </c>
      <c r="AA18" s="52">
        <f t="shared" si="2"/>
      </c>
      <c r="AB18" s="52" t="s">
        <v>107</v>
      </c>
      <c r="AC18" s="52" t="s">
        <v>196</v>
      </c>
      <c r="AD18" s="53">
        <v>44925</v>
      </c>
      <c r="AE18" s="52" t="s">
        <v>197</v>
      </c>
      <c r="AF18" s="53">
        <v>44925</v>
      </c>
      <c r="AG18" s="52" t="s">
        <v>198</v>
      </c>
      <c r="AH18" s="52" t="s">
        <v>194</v>
      </c>
      <c r="AI18" s="52" t="s">
        <v>111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99</v>
      </c>
      <c r="K19" s="52" t="s">
        <v>100</v>
      </c>
      <c r="L19" s="52" t="s">
        <v>199</v>
      </c>
      <c r="M19" s="52" t="s">
        <v>200</v>
      </c>
      <c r="N19" s="52" t="s">
        <v>201</v>
      </c>
      <c r="O19" s="52" t="s">
        <v>202</v>
      </c>
      <c r="P19" s="52" t="s">
        <v>203</v>
      </c>
      <c r="Q19" s="52" t="s">
        <v>204</v>
      </c>
      <c r="R19" s="53">
        <v>45120</v>
      </c>
      <c r="S19" s="54" t="s">
        <v>201</v>
      </c>
      <c r="T19" s="53">
        <v>45133</v>
      </c>
      <c r="U19" s="54" t="s">
        <v>201</v>
      </c>
      <c r="V19" s="53">
        <v>44993</v>
      </c>
      <c r="W19" s="52">
        <f t="shared" si="0"/>
        <v>140</v>
      </c>
      <c r="Z19" s="52">
        <f t="shared" si="1"/>
      </c>
      <c r="AA19" s="52">
        <f t="shared" si="2"/>
      </c>
      <c r="AB19" s="52" t="s">
        <v>107</v>
      </c>
      <c r="AC19" s="52" t="s">
        <v>205</v>
      </c>
      <c r="AD19" s="53">
        <v>44963</v>
      </c>
      <c r="AE19" s="52" t="s">
        <v>204</v>
      </c>
      <c r="AF19" s="53">
        <v>44957</v>
      </c>
      <c r="AG19" s="52" t="s">
        <v>206</v>
      </c>
      <c r="AH19" s="52" t="s">
        <v>203</v>
      </c>
      <c r="AI19" s="52" t="s">
        <v>111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207</v>
      </c>
      <c r="K20" s="52" t="s">
        <v>100</v>
      </c>
      <c r="L20" s="52" t="s">
        <v>208</v>
      </c>
      <c r="M20" s="52" t="s">
        <v>209</v>
      </c>
      <c r="N20" s="52" t="s">
        <v>210</v>
      </c>
      <c r="O20" s="52" t="s">
        <v>211</v>
      </c>
      <c r="P20" s="52" t="s">
        <v>212</v>
      </c>
      <c r="Q20" s="52" t="s">
        <v>213</v>
      </c>
      <c r="R20" s="53">
        <v>45121</v>
      </c>
      <c r="S20" s="54" t="s">
        <v>214</v>
      </c>
      <c r="T20" s="53">
        <v>45135</v>
      </c>
      <c r="U20" s="54" t="s">
        <v>214</v>
      </c>
      <c r="V20" s="53">
        <v>45079</v>
      </c>
      <c r="W20" s="52">
        <f t="shared" si="0"/>
        <v>56</v>
      </c>
      <c r="Z20" s="52">
        <f t="shared" si="1"/>
      </c>
      <c r="AA20" s="52">
        <f t="shared" si="2"/>
      </c>
      <c r="AB20" s="52" t="s">
        <v>107</v>
      </c>
      <c r="AC20" s="52" t="s">
        <v>215</v>
      </c>
      <c r="AD20" s="53">
        <v>45049</v>
      </c>
      <c r="AE20" s="52" t="s">
        <v>216</v>
      </c>
      <c r="AF20" s="53">
        <v>45048</v>
      </c>
      <c r="AG20" s="52" t="s">
        <v>217</v>
      </c>
      <c r="AH20" s="52" t="s">
        <v>212</v>
      </c>
      <c r="AI20" s="52" t="s">
        <v>111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99</v>
      </c>
      <c r="K21" s="52" t="s">
        <v>100</v>
      </c>
      <c r="L21" s="52" t="s">
        <v>218</v>
      </c>
      <c r="M21" s="52" t="s">
        <v>90</v>
      </c>
      <c r="N21" s="52" t="s">
        <v>106</v>
      </c>
      <c r="O21" s="52" t="s">
        <v>103</v>
      </c>
      <c r="P21" s="52" t="s">
        <v>104</v>
      </c>
      <c r="Q21" s="52" t="s">
        <v>219</v>
      </c>
      <c r="R21" s="53">
        <v>45124</v>
      </c>
      <c r="S21" s="54" t="s">
        <v>106</v>
      </c>
      <c r="T21" s="53">
        <v>45135</v>
      </c>
      <c r="U21" s="54" t="s">
        <v>106</v>
      </c>
      <c r="V21" s="53">
        <v>45082</v>
      </c>
      <c r="W21" s="52">
        <f t="shared" si="0"/>
        <v>53</v>
      </c>
      <c r="Z21" s="52">
        <f t="shared" si="1"/>
      </c>
      <c r="AA21" s="52">
        <f t="shared" si="2"/>
      </c>
      <c r="AB21" s="52" t="s">
        <v>107</v>
      </c>
      <c r="AC21" s="52" t="s">
        <v>220</v>
      </c>
      <c r="AD21" s="53">
        <v>45052</v>
      </c>
      <c r="AE21" s="52" t="s">
        <v>221</v>
      </c>
      <c r="AF21" s="53">
        <v>45046</v>
      </c>
      <c r="AG21" s="52" t="s">
        <v>110</v>
      </c>
      <c r="AH21" s="52" t="s">
        <v>104</v>
      </c>
      <c r="AI21" s="52" t="s">
        <v>111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99</v>
      </c>
      <c r="K22" s="52" t="s">
        <v>100</v>
      </c>
      <c r="L22" s="52" t="s">
        <v>222</v>
      </c>
      <c r="M22" s="52" t="s">
        <v>209</v>
      </c>
      <c r="N22" s="52" t="s">
        <v>223</v>
      </c>
      <c r="O22" s="52" t="s">
        <v>211</v>
      </c>
      <c r="P22" s="52" t="s">
        <v>212</v>
      </c>
      <c r="Q22" s="52" t="s">
        <v>224</v>
      </c>
      <c r="R22" s="53">
        <v>45174</v>
      </c>
      <c r="S22" s="54" t="s">
        <v>225</v>
      </c>
      <c r="T22" s="53">
        <v>45177</v>
      </c>
      <c r="U22" s="54" t="s">
        <v>225</v>
      </c>
      <c r="V22" s="53">
        <v>44954</v>
      </c>
      <c r="W22" s="52">
        <f t="shared" si="0"/>
        <v>223</v>
      </c>
      <c r="Z22" s="52">
        <f t="shared" si="1"/>
      </c>
      <c r="AA22" s="52">
        <f t="shared" si="2"/>
      </c>
      <c r="AB22" s="52" t="s">
        <v>107</v>
      </c>
      <c r="AC22" s="52" t="s">
        <v>226</v>
      </c>
      <c r="AD22" s="53">
        <v>44924</v>
      </c>
      <c r="AE22" s="52" t="s">
        <v>227</v>
      </c>
      <c r="AF22" s="53">
        <v>44924</v>
      </c>
      <c r="AG22" s="52" t="s">
        <v>217</v>
      </c>
      <c r="AH22" s="52" t="s">
        <v>212</v>
      </c>
      <c r="AI22" s="52" t="s">
        <v>111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222</v>
      </c>
      <c r="M23" s="52" t="s">
        <v>209</v>
      </c>
      <c r="N23" s="52" t="s">
        <v>223</v>
      </c>
      <c r="O23" s="52" t="s">
        <v>211</v>
      </c>
      <c r="P23" s="52" t="s">
        <v>212</v>
      </c>
      <c r="Q23" s="52" t="s">
        <v>224</v>
      </c>
      <c r="R23" s="53">
        <v>45174</v>
      </c>
      <c r="S23" s="54" t="s">
        <v>228</v>
      </c>
      <c r="T23" s="53">
        <v>45177</v>
      </c>
      <c r="U23" s="54" t="s">
        <v>228</v>
      </c>
      <c r="V23" s="53">
        <v>44987</v>
      </c>
      <c r="W23" s="52">
        <f t="shared" si="0"/>
        <v>190</v>
      </c>
      <c r="Z23" s="52">
        <f t="shared" si="1"/>
      </c>
      <c r="AA23" s="52">
        <f t="shared" si="2"/>
      </c>
      <c r="AB23" s="52" t="s">
        <v>107</v>
      </c>
      <c r="AC23" s="52" t="s">
        <v>229</v>
      </c>
      <c r="AD23" s="53">
        <v>44957</v>
      </c>
      <c r="AE23" s="52" t="s">
        <v>230</v>
      </c>
      <c r="AF23" s="53">
        <v>44957</v>
      </c>
      <c r="AG23" s="52" t="s">
        <v>217</v>
      </c>
      <c r="AH23" s="52" t="s">
        <v>212</v>
      </c>
      <c r="AI23" s="52" t="s">
        <v>111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99</v>
      </c>
      <c r="K24" s="52" t="s">
        <v>100</v>
      </c>
      <c r="L24" s="52" t="s">
        <v>222</v>
      </c>
      <c r="M24" s="52" t="s">
        <v>209</v>
      </c>
      <c r="N24" s="52" t="s">
        <v>223</v>
      </c>
      <c r="O24" s="52" t="s">
        <v>211</v>
      </c>
      <c r="P24" s="52" t="s">
        <v>212</v>
      </c>
      <c r="Q24" s="52" t="s">
        <v>224</v>
      </c>
      <c r="R24" s="53">
        <v>45174</v>
      </c>
      <c r="S24" s="54" t="s">
        <v>225</v>
      </c>
      <c r="T24" s="53">
        <v>45177</v>
      </c>
      <c r="U24" s="54" t="s">
        <v>225</v>
      </c>
      <c r="V24" s="53">
        <v>45018</v>
      </c>
      <c r="W24" s="52">
        <f t="shared" si="0"/>
        <v>159</v>
      </c>
      <c r="Z24" s="52">
        <f t="shared" si="1"/>
      </c>
      <c r="AA24" s="52">
        <f t="shared" si="2"/>
      </c>
      <c r="AB24" s="52" t="s">
        <v>107</v>
      </c>
      <c r="AC24" s="52" t="s">
        <v>231</v>
      </c>
      <c r="AD24" s="53">
        <v>44988</v>
      </c>
      <c r="AE24" s="52" t="s">
        <v>232</v>
      </c>
      <c r="AF24" s="53">
        <v>44987</v>
      </c>
      <c r="AG24" s="52" t="s">
        <v>217</v>
      </c>
      <c r="AH24" s="52" t="s">
        <v>212</v>
      </c>
      <c r="AI24" s="52" t="s">
        <v>111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99</v>
      </c>
      <c r="K25" s="52" t="s">
        <v>100</v>
      </c>
      <c r="L25" s="52" t="s">
        <v>222</v>
      </c>
      <c r="M25" s="52" t="s">
        <v>209</v>
      </c>
      <c r="N25" s="52" t="s">
        <v>223</v>
      </c>
      <c r="O25" s="52" t="s">
        <v>211</v>
      </c>
      <c r="P25" s="52" t="s">
        <v>212</v>
      </c>
      <c r="Q25" s="52" t="s">
        <v>224</v>
      </c>
      <c r="R25" s="53">
        <v>45174</v>
      </c>
      <c r="S25" s="54" t="s">
        <v>228</v>
      </c>
      <c r="T25" s="53">
        <v>45177</v>
      </c>
      <c r="U25" s="54" t="s">
        <v>228</v>
      </c>
      <c r="V25" s="53">
        <v>45042</v>
      </c>
      <c r="W25" s="52">
        <f t="shared" si="0"/>
        <v>135</v>
      </c>
      <c r="Z25" s="52">
        <f t="shared" si="1"/>
      </c>
      <c r="AA25" s="52">
        <f t="shared" si="2"/>
      </c>
      <c r="AB25" s="52" t="s">
        <v>107</v>
      </c>
      <c r="AC25" s="52" t="s">
        <v>233</v>
      </c>
      <c r="AD25" s="53">
        <v>45012</v>
      </c>
      <c r="AE25" s="52" t="s">
        <v>234</v>
      </c>
      <c r="AF25" s="53">
        <v>45009</v>
      </c>
      <c r="AG25" s="52" t="s">
        <v>217</v>
      </c>
      <c r="AH25" s="52" t="s">
        <v>212</v>
      </c>
      <c r="AI25" s="52" t="s">
        <v>111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130</v>
      </c>
      <c r="K26" s="52" t="s">
        <v>100</v>
      </c>
      <c r="L26" s="52" t="s">
        <v>235</v>
      </c>
      <c r="M26" s="52" t="s">
        <v>132</v>
      </c>
      <c r="N26" s="52" t="s">
        <v>236</v>
      </c>
      <c r="O26" s="52" t="s">
        <v>134</v>
      </c>
      <c r="P26" s="52" t="s">
        <v>135</v>
      </c>
      <c r="Q26" s="52" t="s">
        <v>237</v>
      </c>
      <c r="R26" s="53">
        <v>45131</v>
      </c>
      <c r="S26" s="54" t="s">
        <v>238</v>
      </c>
      <c r="T26" s="53">
        <v>45142</v>
      </c>
      <c r="U26" s="54" t="s">
        <v>238</v>
      </c>
      <c r="V26" s="53">
        <v>44910</v>
      </c>
      <c r="W26" s="52">
        <f t="shared" si="0"/>
        <v>232</v>
      </c>
      <c r="Z26" s="52">
        <f t="shared" si="1"/>
      </c>
      <c r="AA26" s="52">
        <f t="shared" si="2"/>
      </c>
      <c r="AB26" s="52" t="s">
        <v>107</v>
      </c>
      <c r="AC26" s="52" t="s">
        <v>239</v>
      </c>
      <c r="AD26" s="53">
        <v>44880</v>
      </c>
      <c r="AE26" s="52" t="s">
        <v>240</v>
      </c>
      <c r="AF26" s="53">
        <v>44865</v>
      </c>
      <c r="AG26" s="52" t="s">
        <v>139</v>
      </c>
      <c r="AH26" s="52" t="s">
        <v>135</v>
      </c>
      <c r="AI26" s="52" t="s">
        <v>111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130</v>
      </c>
      <c r="K27" s="52" t="s">
        <v>100</v>
      </c>
      <c r="L27" s="52" t="s">
        <v>235</v>
      </c>
      <c r="M27" s="52" t="s">
        <v>132</v>
      </c>
      <c r="N27" s="52" t="s">
        <v>236</v>
      </c>
      <c r="O27" s="52" t="s">
        <v>134</v>
      </c>
      <c r="P27" s="52" t="s">
        <v>135</v>
      </c>
      <c r="Q27" s="52" t="s">
        <v>237</v>
      </c>
      <c r="R27" s="53">
        <v>45131</v>
      </c>
      <c r="S27" s="54" t="s">
        <v>241</v>
      </c>
      <c r="T27" s="53">
        <v>45142</v>
      </c>
      <c r="U27" s="54" t="s">
        <v>241</v>
      </c>
      <c r="V27" s="53">
        <v>44909</v>
      </c>
      <c r="W27" s="52">
        <f t="shared" si="0"/>
        <v>233</v>
      </c>
      <c r="Z27" s="52">
        <f t="shared" si="1"/>
      </c>
      <c r="AA27" s="52">
        <f t="shared" si="2"/>
      </c>
      <c r="AB27" s="52" t="s">
        <v>107</v>
      </c>
      <c r="AC27" s="52" t="s">
        <v>242</v>
      </c>
      <c r="AD27" s="53">
        <v>44879</v>
      </c>
      <c r="AE27" s="52" t="s">
        <v>243</v>
      </c>
      <c r="AF27" s="53">
        <v>44865</v>
      </c>
      <c r="AG27" s="52" t="s">
        <v>139</v>
      </c>
      <c r="AH27" s="52" t="s">
        <v>135</v>
      </c>
      <c r="AI27" s="52" t="s">
        <v>111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130</v>
      </c>
      <c r="K28" s="52" t="s">
        <v>100</v>
      </c>
      <c r="L28" s="52" t="s">
        <v>235</v>
      </c>
      <c r="M28" s="52" t="s">
        <v>132</v>
      </c>
      <c r="N28" s="52" t="s">
        <v>236</v>
      </c>
      <c r="O28" s="52" t="s">
        <v>134</v>
      </c>
      <c r="P28" s="52" t="s">
        <v>135</v>
      </c>
      <c r="Q28" s="52" t="s">
        <v>237</v>
      </c>
      <c r="R28" s="53">
        <v>45131</v>
      </c>
      <c r="S28" s="54" t="s">
        <v>238</v>
      </c>
      <c r="T28" s="53">
        <v>45142</v>
      </c>
      <c r="U28" s="54" t="s">
        <v>238</v>
      </c>
      <c r="V28" s="53">
        <v>44968</v>
      </c>
      <c r="W28" s="52">
        <f t="shared" si="0"/>
        <v>174</v>
      </c>
      <c r="Z28" s="52">
        <f t="shared" si="1"/>
      </c>
      <c r="AA28" s="52">
        <f t="shared" si="2"/>
      </c>
      <c r="AB28" s="52" t="s">
        <v>107</v>
      </c>
      <c r="AC28" s="52" t="s">
        <v>244</v>
      </c>
      <c r="AD28" s="53">
        <v>44938</v>
      </c>
      <c r="AE28" s="52" t="s">
        <v>245</v>
      </c>
      <c r="AF28" s="53">
        <v>44926</v>
      </c>
      <c r="AG28" s="52" t="s">
        <v>139</v>
      </c>
      <c r="AH28" s="52" t="s">
        <v>135</v>
      </c>
      <c r="AI28" s="52" t="s">
        <v>111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130</v>
      </c>
      <c r="K29" s="52" t="s">
        <v>100</v>
      </c>
      <c r="L29" s="52" t="s">
        <v>235</v>
      </c>
      <c r="M29" s="52" t="s">
        <v>132</v>
      </c>
      <c r="N29" s="52" t="s">
        <v>236</v>
      </c>
      <c r="O29" s="52" t="s">
        <v>134</v>
      </c>
      <c r="P29" s="52" t="s">
        <v>135</v>
      </c>
      <c r="Q29" s="52" t="s">
        <v>237</v>
      </c>
      <c r="R29" s="53">
        <v>45131</v>
      </c>
      <c r="S29" s="54" t="s">
        <v>246</v>
      </c>
      <c r="T29" s="53">
        <v>45142</v>
      </c>
      <c r="U29" s="54" t="s">
        <v>246</v>
      </c>
      <c r="V29" s="53">
        <v>44968</v>
      </c>
      <c r="W29" s="52">
        <f t="shared" si="0"/>
        <v>174</v>
      </c>
      <c r="Z29" s="52">
        <f t="shared" si="1"/>
      </c>
      <c r="AA29" s="52">
        <f t="shared" si="2"/>
      </c>
      <c r="AB29" s="52" t="s">
        <v>107</v>
      </c>
      <c r="AC29" s="52" t="s">
        <v>247</v>
      </c>
      <c r="AD29" s="53">
        <v>44938</v>
      </c>
      <c r="AE29" s="52" t="s">
        <v>248</v>
      </c>
      <c r="AF29" s="53">
        <v>44926</v>
      </c>
      <c r="AG29" s="52" t="s">
        <v>139</v>
      </c>
      <c r="AH29" s="52" t="s">
        <v>135</v>
      </c>
      <c r="AI29" s="52" t="s">
        <v>111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249</v>
      </c>
      <c r="M30" s="52" t="s">
        <v>250</v>
      </c>
      <c r="N30" s="52" t="s">
        <v>251</v>
      </c>
      <c r="O30" s="52" t="s">
        <v>252</v>
      </c>
      <c r="P30" s="52" t="s">
        <v>253</v>
      </c>
      <c r="Q30" s="52" t="s">
        <v>254</v>
      </c>
      <c r="R30" s="53">
        <v>45131</v>
      </c>
      <c r="S30" s="54" t="s">
        <v>255</v>
      </c>
      <c r="T30" s="53">
        <v>45148</v>
      </c>
      <c r="U30" s="54" t="s">
        <v>255</v>
      </c>
      <c r="V30" s="53">
        <v>45102</v>
      </c>
      <c r="W30" s="52">
        <f t="shared" si="0"/>
        <v>46</v>
      </c>
      <c r="Z30" s="52">
        <f t="shared" si="1"/>
      </c>
      <c r="AA30" s="52">
        <f t="shared" si="2"/>
      </c>
      <c r="AB30" s="52" t="s">
        <v>107</v>
      </c>
      <c r="AC30" s="52" t="s">
        <v>256</v>
      </c>
      <c r="AD30" s="53">
        <v>45072</v>
      </c>
      <c r="AE30" s="52" t="s">
        <v>257</v>
      </c>
      <c r="AF30" s="53">
        <v>45071</v>
      </c>
      <c r="AG30" s="52" t="s">
        <v>252</v>
      </c>
      <c r="AH30" s="52" t="s">
        <v>253</v>
      </c>
      <c r="AI30" s="52" t="s">
        <v>111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249</v>
      </c>
      <c r="M31" s="52" t="s">
        <v>250</v>
      </c>
      <c r="N31" s="52" t="s">
        <v>251</v>
      </c>
      <c r="O31" s="52" t="s">
        <v>252</v>
      </c>
      <c r="P31" s="52" t="s">
        <v>253</v>
      </c>
      <c r="Q31" s="52" t="s">
        <v>254</v>
      </c>
      <c r="R31" s="53">
        <v>45131</v>
      </c>
      <c r="S31" s="54" t="s">
        <v>258</v>
      </c>
      <c r="T31" s="53">
        <v>45148</v>
      </c>
      <c r="U31" s="54" t="s">
        <v>258</v>
      </c>
      <c r="V31" s="53">
        <v>45074</v>
      </c>
      <c r="W31" s="52">
        <f t="shared" si="0"/>
        <v>74</v>
      </c>
      <c r="Z31" s="52">
        <f t="shared" si="1"/>
      </c>
      <c r="AA31" s="52">
        <f t="shared" si="2"/>
      </c>
      <c r="AB31" s="52" t="s">
        <v>107</v>
      </c>
      <c r="AC31" s="52" t="s">
        <v>259</v>
      </c>
      <c r="AD31" s="53">
        <v>45044</v>
      </c>
      <c r="AE31" s="52" t="s">
        <v>260</v>
      </c>
      <c r="AF31" s="53">
        <v>45042</v>
      </c>
      <c r="AG31" s="52" t="s">
        <v>252</v>
      </c>
      <c r="AH31" s="52" t="s">
        <v>253</v>
      </c>
      <c r="AI31" s="52" t="s">
        <v>111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249</v>
      </c>
      <c r="M32" s="52" t="s">
        <v>250</v>
      </c>
      <c r="N32" s="52" t="s">
        <v>251</v>
      </c>
      <c r="O32" s="52" t="s">
        <v>252</v>
      </c>
      <c r="P32" s="52" t="s">
        <v>253</v>
      </c>
      <c r="Q32" s="52" t="s">
        <v>254</v>
      </c>
      <c r="R32" s="53">
        <v>45131</v>
      </c>
      <c r="S32" s="54" t="s">
        <v>261</v>
      </c>
      <c r="T32" s="53">
        <v>45148</v>
      </c>
      <c r="U32" s="54" t="s">
        <v>261</v>
      </c>
      <c r="V32" s="53">
        <v>45043</v>
      </c>
      <c r="W32" s="52">
        <f t="shared" si="0"/>
        <v>105</v>
      </c>
      <c r="Z32" s="52">
        <f t="shared" si="1"/>
      </c>
      <c r="AA32" s="52">
        <f t="shared" si="2"/>
      </c>
      <c r="AB32" s="52" t="s">
        <v>107</v>
      </c>
      <c r="AC32" s="52" t="s">
        <v>262</v>
      </c>
      <c r="AD32" s="53">
        <v>45013</v>
      </c>
      <c r="AE32" s="52" t="s">
        <v>263</v>
      </c>
      <c r="AF32" s="53">
        <v>45009</v>
      </c>
      <c r="AG32" s="52" t="s">
        <v>252</v>
      </c>
      <c r="AH32" s="52" t="s">
        <v>253</v>
      </c>
      <c r="AI32" s="52" t="s">
        <v>111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99</v>
      </c>
      <c r="K33" s="52" t="s">
        <v>100</v>
      </c>
      <c r="L33" s="52" t="s">
        <v>264</v>
      </c>
      <c r="M33" s="52" t="s">
        <v>90</v>
      </c>
      <c r="N33" s="52" t="s">
        <v>106</v>
      </c>
      <c r="O33" s="52" t="s">
        <v>103</v>
      </c>
      <c r="P33" s="52" t="s">
        <v>104</v>
      </c>
      <c r="Q33" s="52" t="s">
        <v>265</v>
      </c>
      <c r="R33" s="53">
        <v>45170</v>
      </c>
      <c r="S33" s="54" t="s">
        <v>106</v>
      </c>
      <c r="T33" s="53">
        <v>45177</v>
      </c>
      <c r="U33" s="54" t="s">
        <v>106</v>
      </c>
      <c r="V33" s="53">
        <v>45170</v>
      </c>
      <c r="W33" s="52">
        <f t="shared" si="0"/>
        <v>7</v>
      </c>
      <c r="Z33" s="52">
        <f t="shared" si="1"/>
      </c>
      <c r="AA33" s="52">
        <f t="shared" si="2"/>
      </c>
      <c r="AB33" s="52" t="s">
        <v>107</v>
      </c>
      <c r="AC33" s="52" t="s">
        <v>266</v>
      </c>
      <c r="AD33" s="53">
        <v>45140</v>
      </c>
      <c r="AE33" s="52" t="s">
        <v>267</v>
      </c>
      <c r="AF33" s="53">
        <v>45138</v>
      </c>
      <c r="AG33" s="52" t="s">
        <v>110</v>
      </c>
      <c r="AH33" s="52" t="s">
        <v>104</v>
      </c>
      <c r="AI33" s="52" t="s">
        <v>111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222</v>
      </c>
      <c r="M34" s="52" t="s">
        <v>209</v>
      </c>
      <c r="N34" s="52" t="s">
        <v>223</v>
      </c>
      <c r="O34" s="52" t="s">
        <v>211</v>
      </c>
      <c r="P34" s="52" t="s">
        <v>212</v>
      </c>
      <c r="Q34" s="52" t="s">
        <v>224</v>
      </c>
      <c r="R34" s="53">
        <v>45174</v>
      </c>
      <c r="S34" s="54" t="s">
        <v>268</v>
      </c>
      <c r="T34" s="53">
        <v>45177</v>
      </c>
      <c r="U34" s="54" t="s">
        <v>268</v>
      </c>
      <c r="V34" s="53">
        <v>45065</v>
      </c>
      <c r="W34" s="52">
        <f aca="true" t="shared" si="3" ref="W34:W65">IF(AND(V34&lt;&gt;"",T34&lt;&gt;""),SUM(T34-V34),"")</f>
        <v>112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107</v>
      </c>
      <c r="AC34" s="52" t="s">
        <v>269</v>
      </c>
      <c r="AD34" s="53">
        <v>45035</v>
      </c>
      <c r="AE34" s="52" t="s">
        <v>270</v>
      </c>
      <c r="AF34" s="53">
        <v>45035</v>
      </c>
      <c r="AG34" s="52" t="s">
        <v>217</v>
      </c>
      <c r="AH34" s="52" t="s">
        <v>212</v>
      </c>
      <c r="AI34" s="52" t="s">
        <v>111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207</v>
      </c>
      <c r="K35" s="52" t="s">
        <v>100</v>
      </c>
      <c r="L35" s="52" t="s">
        <v>208</v>
      </c>
      <c r="M35" s="52" t="s">
        <v>209</v>
      </c>
      <c r="N35" s="52" t="s">
        <v>210</v>
      </c>
      <c r="O35" s="52" t="s">
        <v>211</v>
      </c>
      <c r="P35" s="52" t="s">
        <v>212</v>
      </c>
      <c r="Q35" s="52" t="s">
        <v>213</v>
      </c>
      <c r="R35" s="53">
        <v>45121</v>
      </c>
      <c r="S35" s="54" t="s">
        <v>271</v>
      </c>
      <c r="T35" s="53">
        <v>45135</v>
      </c>
      <c r="U35" s="54" t="s">
        <v>271</v>
      </c>
      <c r="V35" s="53">
        <v>45019</v>
      </c>
      <c r="W35" s="52">
        <f t="shared" si="3"/>
        <v>116</v>
      </c>
      <c r="Z35" s="52">
        <f t="shared" si="4"/>
      </c>
      <c r="AA35" s="52">
        <f t="shared" si="5"/>
      </c>
      <c r="AB35" s="52" t="s">
        <v>107</v>
      </c>
      <c r="AC35" s="52" t="s">
        <v>272</v>
      </c>
      <c r="AD35" s="53">
        <v>44989</v>
      </c>
      <c r="AE35" s="52" t="s">
        <v>273</v>
      </c>
      <c r="AF35" s="53">
        <v>44988</v>
      </c>
      <c r="AG35" s="52" t="s">
        <v>217</v>
      </c>
      <c r="AH35" s="52" t="s">
        <v>212</v>
      </c>
      <c r="AI35" s="52" t="s">
        <v>111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207</v>
      </c>
      <c r="K36" s="52" t="s">
        <v>100</v>
      </c>
      <c r="L36" s="52" t="s">
        <v>274</v>
      </c>
      <c r="M36" s="52" t="s">
        <v>209</v>
      </c>
      <c r="N36" s="52" t="s">
        <v>275</v>
      </c>
      <c r="O36" s="52" t="s">
        <v>211</v>
      </c>
      <c r="P36" s="52" t="s">
        <v>212</v>
      </c>
      <c r="Q36" s="52" t="s">
        <v>276</v>
      </c>
      <c r="R36" s="53">
        <v>45160</v>
      </c>
      <c r="S36" s="54" t="s">
        <v>275</v>
      </c>
      <c r="T36" s="53">
        <v>45167</v>
      </c>
      <c r="U36" s="54" t="s">
        <v>275</v>
      </c>
      <c r="V36" s="53">
        <v>45163</v>
      </c>
      <c r="W36" s="52">
        <f t="shared" si="3"/>
        <v>4</v>
      </c>
      <c r="Z36" s="52">
        <f t="shared" si="4"/>
      </c>
      <c r="AA36" s="52">
        <f t="shared" si="5"/>
      </c>
      <c r="AB36" s="52" t="s">
        <v>107</v>
      </c>
      <c r="AC36" s="52" t="s">
        <v>277</v>
      </c>
      <c r="AD36" s="53">
        <v>45133</v>
      </c>
      <c r="AE36" s="52" t="s">
        <v>278</v>
      </c>
      <c r="AF36" s="53">
        <v>45133</v>
      </c>
      <c r="AG36" s="52" t="s">
        <v>217</v>
      </c>
      <c r="AH36" s="52" t="s">
        <v>212</v>
      </c>
      <c r="AI36" s="52" t="s">
        <v>111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130</v>
      </c>
      <c r="K37" s="52" t="s">
        <v>100</v>
      </c>
      <c r="L37" s="52" t="s">
        <v>279</v>
      </c>
      <c r="M37" s="52" t="s">
        <v>132</v>
      </c>
      <c r="N37" s="52" t="s">
        <v>280</v>
      </c>
      <c r="O37" s="52" t="s">
        <v>134</v>
      </c>
      <c r="P37" s="52" t="s">
        <v>135</v>
      </c>
      <c r="Q37" s="52" t="s">
        <v>281</v>
      </c>
      <c r="R37" s="53">
        <v>45105</v>
      </c>
      <c r="S37" s="54" t="s">
        <v>282</v>
      </c>
      <c r="T37" s="53">
        <v>45119</v>
      </c>
      <c r="U37" s="54" t="s">
        <v>282</v>
      </c>
      <c r="V37" s="53">
        <v>45023</v>
      </c>
      <c r="W37" s="52">
        <f t="shared" si="3"/>
        <v>96</v>
      </c>
      <c r="Z37" s="52">
        <f t="shared" si="4"/>
      </c>
      <c r="AA37" s="52">
        <f t="shared" si="5"/>
      </c>
      <c r="AB37" s="52" t="s">
        <v>107</v>
      </c>
      <c r="AC37" s="52" t="s">
        <v>283</v>
      </c>
      <c r="AD37" s="53">
        <v>44993</v>
      </c>
      <c r="AE37" s="52" t="s">
        <v>284</v>
      </c>
      <c r="AF37" s="53">
        <v>44985</v>
      </c>
      <c r="AG37" s="52" t="s">
        <v>139</v>
      </c>
      <c r="AH37" s="52" t="s">
        <v>135</v>
      </c>
      <c r="AI37" s="52" t="s">
        <v>111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130</v>
      </c>
      <c r="K38" s="52" t="s">
        <v>100</v>
      </c>
      <c r="L38" s="52" t="s">
        <v>279</v>
      </c>
      <c r="M38" s="52" t="s">
        <v>132</v>
      </c>
      <c r="N38" s="52" t="s">
        <v>280</v>
      </c>
      <c r="O38" s="52" t="s">
        <v>134</v>
      </c>
      <c r="P38" s="52" t="s">
        <v>135</v>
      </c>
      <c r="Q38" s="52" t="s">
        <v>281</v>
      </c>
      <c r="R38" s="53">
        <v>45105</v>
      </c>
      <c r="S38" s="54" t="s">
        <v>285</v>
      </c>
      <c r="T38" s="53">
        <v>45119</v>
      </c>
      <c r="U38" s="54" t="s">
        <v>285</v>
      </c>
      <c r="V38" s="53">
        <v>44967</v>
      </c>
      <c r="W38" s="52">
        <f t="shared" si="3"/>
        <v>152</v>
      </c>
      <c r="Z38" s="52">
        <f t="shared" si="4"/>
      </c>
      <c r="AA38" s="52">
        <f t="shared" si="5"/>
      </c>
      <c r="AB38" s="52" t="s">
        <v>107</v>
      </c>
      <c r="AC38" s="52" t="s">
        <v>286</v>
      </c>
      <c r="AD38" s="53">
        <v>44937</v>
      </c>
      <c r="AE38" s="52" t="s">
        <v>287</v>
      </c>
      <c r="AF38" s="53">
        <v>44926</v>
      </c>
      <c r="AG38" s="52" t="s">
        <v>139</v>
      </c>
      <c r="AH38" s="52" t="s">
        <v>135</v>
      </c>
      <c r="AI38" s="52" t="s">
        <v>111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99</v>
      </c>
      <c r="K39" s="52" t="s">
        <v>100</v>
      </c>
      <c r="L39" s="52" t="s">
        <v>288</v>
      </c>
      <c r="M39" s="52" t="s">
        <v>209</v>
      </c>
      <c r="N39" s="52" t="s">
        <v>289</v>
      </c>
      <c r="O39" s="52" t="s">
        <v>211</v>
      </c>
      <c r="P39" s="52" t="s">
        <v>212</v>
      </c>
      <c r="Q39" s="52" t="s">
        <v>290</v>
      </c>
      <c r="R39" s="53">
        <v>45120</v>
      </c>
      <c r="S39" s="54" t="s">
        <v>228</v>
      </c>
      <c r="T39" s="53">
        <v>45133</v>
      </c>
      <c r="U39" s="54" t="s">
        <v>228</v>
      </c>
      <c r="V39" s="53">
        <v>44667</v>
      </c>
      <c r="W39" s="52">
        <f t="shared" si="3"/>
        <v>466</v>
      </c>
      <c r="Z39" s="52">
        <f t="shared" si="4"/>
      </c>
      <c r="AA39" s="52">
        <f t="shared" si="5"/>
      </c>
      <c r="AB39" s="52" t="s">
        <v>107</v>
      </c>
      <c r="AC39" s="52" t="s">
        <v>291</v>
      </c>
      <c r="AD39" s="53">
        <v>44637</v>
      </c>
      <c r="AE39" s="52" t="s">
        <v>292</v>
      </c>
      <c r="AF39" s="53">
        <v>44637</v>
      </c>
      <c r="AG39" s="52" t="s">
        <v>217</v>
      </c>
      <c r="AH39" s="52" t="s">
        <v>212</v>
      </c>
      <c r="AI39" s="52" t="s">
        <v>111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99</v>
      </c>
      <c r="K40" s="52" t="s">
        <v>100</v>
      </c>
      <c r="L40" s="52" t="s">
        <v>288</v>
      </c>
      <c r="M40" s="52" t="s">
        <v>209</v>
      </c>
      <c r="N40" s="52" t="s">
        <v>289</v>
      </c>
      <c r="O40" s="52" t="s">
        <v>211</v>
      </c>
      <c r="P40" s="52" t="s">
        <v>212</v>
      </c>
      <c r="Q40" s="52" t="s">
        <v>290</v>
      </c>
      <c r="R40" s="53">
        <v>45120</v>
      </c>
      <c r="S40" s="54" t="s">
        <v>228</v>
      </c>
      <c r="T40" s="53">
        <v>45133</v>
      </c>
      <c r="U40" s="54" t="s">
        <v>228</v>
      </c>
      <c r="V40" s="53">
        <v>44681</v>
      </c>
      <c r="W40" s="52">
        <f t="shared" si="3"/>
        <v>452</v>
      </c>
      <c r="Z40" s="52">
        <f t="shared" si="4"/>
      </c>
      <c r="AA40" s="52">
        <f t="shared" si="5"/>
      </c>
      <c r="AB40" s="52" t="s">
        <v>107</v>
      </c>
      <c r="AC40" s="52" t="s">
        <v>293</v>
      </c>
      <c r="AD40" s="53">
        <v>44651</v>
      </c>
      <c r="AE40" s="52" t="s">
        <v>294</v>
      </c>
      <c r="AF40" s="53">
        <v>44650</v>
      </c>
      <c r="AG40" s="52" t="s">
        <v>217</v>
      </c>
      <c r="AH40" s="52" t="s">
        <v>212</v>
      </c>
      <c r="AI40" s="52" t="s">
        <v>111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99</v>
      </c>
      <c r="K41" s="52" t="s">
        <v>100</v>
      </c>
      <c r="L41" s="52" t="s">
        <v>288</v>
      </c>
      <c r="M41" s="52" t="s">
        <v>209</v>
      </c>
      <c r="N41" s="52" t="s">
        <v>289</v>
      </c>
      <c r="O41" s="52" t="s">
        <v>211</v>
      </c>
      <c r="P41" s="52" t="s">
        <v>212</v>
      </c>
      <c r="Q41" s="52" t="s">
        <v>290</v>
      </c>
      <c r="R41" s="53">
        <v>45120</v>
      </c>
      <c r="S41" s="54" t="s">
        <v>295</v>
      </c>
      <c r="T41" s="53">
        <v>45133</v>
      </c>
      <c r="U41" s="54" t="s">
        <v>295</v>
      </c>
      <c r="V41" s="53">
        <v>44708</v>
      </c>
      <c r="W41" s="52">
        <f t="shared" si="3"/>
        <v>425</v>
      </c>
      <c r="Z41" s="52">
        <f t="shared" si="4"/>
      </c>
      <c r="AA41" s="52">
        <f t="shared" si="5"/>
      </c>
      <c r="AB41" s="52" t="s">
        <v>107</v>
      </c>
      <c r="AC41" s="52" t="s">
        <v>296</v>
      </c>
      <c r="AD41" s="53">
        <v>44678</v>
      </c>
      <c r="AE41" s="52" t="s">
        <v>297</v>
      </c>
      <c r="AF41" s="53">
        <v>44678</v>
      </c>
      <c r="AG41" s="52" t="s">
        <v>217</v>
      </c>
      <c r="AH41" s="52" t="s">
        <v>212</v>
      </c>
      <c r="AI41" s="52" t="s">
        <v>111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288</v>
      </c>
      <c r="M42" s="52" t="s">
        <v>209</v>
      </c>
      <c r="N42" s="52" t="s">
        <v>289</v>
      </c>
      <c r="O42" s="52" t="s">
        <v>211</v>
      </c>
      <c r="P42" s="52" t="s">
        <v>212</v>
      </c>
      <c r="Q42" s="52" t="s">
        <v>290</v>
      </c>
      <c r="R42" s="53">
        <v>45120</v>
      </c>
      <c r="S42" s="54" t="s">
        <v>298</v>
      </c>
      <c r="T42" s="53">
        <v>45133</v>
      </c>
      <c r="U42" s="54" t="s">
        <v>298</v>
      </c>
      <c r="V42" s="53">
        <v>44736</v>
      </c>
      <c r="W42" s="52">
        <f t="shared" si="3"/>
        <v>397</v>
      </c>
      <c r="Z42" s="52">
        <f t="shared" si="4"/>
      </c>
      <c r="AA42" s="52">
        <f t="shared" si="5"/>
      </c>
      <c r="AB42" s="52" t="s">
        <v>107</v>
      </c>
      <c r="AC42" s="52" t="s">
        <v>299</v>
      </c>
      <c r="AD42" s="53">
        <v>44706</v>
      </c>
      <c r="AE42" s="52" t="s">
        <v>300</v>
      </c>
      <c r="AF42" s="53">
        <v>44706</v>
      </c>
      <c r="AG42" s="52" t="s">
        <v>217</v>
      </c>
      <c r="AH42" s="52" t="s">
        <v>212</v>
      </c>
      <c r="AI42" s="52" t="s">
        <v>111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99</v>
      </c>
      <c r="K43" s="52" t="s">
        <v>100</v>
      </c>
      <c r="L43" s="52" t="s">
        <v>288</v>
      </c>
      <c r="M43" s="52" t="s">
        <v>209</v>
      </c>
      <c r="N43" s="52" t="s">
        <v>289</v>
      </c>
      <c r="O43" s="52" t="s">
        <v>211</v>
      </c>
      <c r="P43" s="52" t="s">
        <v>212</v>
      </c>
      <c r="Q43" s="52" t="s">
        <v>290</v>
      </c>
      <c r="R43" s="53">
        <v>45120</v>
      </c>
      <c r="S43" s="54" t="s">
        <v>295</v>
      </c>
      <c r="T43" s="53">
        <v>45133</v>
      </c>
      <c r="U43" s="54" t="s">
        <v>295</v>
      </c>
      <c r="V43" s="53">
        <v>44764</v>
      </c>
      <c r="W43" s="52">
        <f t="shared" si="3"/>
        <v>369</v>
      </c>
      <c r="Z43" s="52">
        <f t="shared" si="4"/>
      </c>
      <c r="AA43" s="52">
        <f t="shared" si="5"/>
      </c>
      <c r="AB43" s="52" t="s">
        <v>107</v>
      </c>
      <c r="AC43" s="52" t="s">
        <v>301</v>
      </c>
      <c r="AD43" s="53">
        <v>44734</v>
      </c>
      <c r="AE43" s="52" t="s">
        <v>302</v>
      </c>
      <c r="AF43" s="53">
        <v>44734</v>
      </c>
      <c r="AG43" s="52" t="s">
        <v>217</v>
      </c>
      <c r="AH43" s="52" t="s">
        <v>212</v>
      </c>
      <c r="AI43" s="52" t="s">
        <v>111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99</v>
      </c>
      <c r="K44" s="52" t="s">
        <v>100</v>
      </c>
      <c r="L44" s="52" t="s">
        <v>288</v>
      </c>
      <c r="M44" s="52" t="s">
        <v>209</v>
      </c>
      <c r="N44" s="52" t="s">
        <v>289</v>
      </c>
      <c r="O44" s="52" t="s">
        <v>211</v>
      </c>
      <c r="P44" s="52" t="s">
        <v>212</v>
      </c>
      <c r="Q44" s="52" t="s">
        <v>290</v>
      </c>
      <c r="R44" s="53">
        <v>45120</v>
      </c>
      <c r="S44" s="54" t="s">
        <v>228</v>
      </c>
      <c r="T44" s="53">
        <v>45133</v>
      </c>
      <c r="U44" s="54" t="s">
        <v>228</v>
      </c>
      <c r="V44" s="53">
        <v>44803</v>
      </c>
      <c r="W44" s="52">
        <f t="shared" si="3"/>
        <v>330</v>
      </c>
      <c r="Z44" s="52">
        <f t="shared" si="4"/>
      </c>
      <c r="AA44" s="52">
        <f t="shared" si="5"/>
      </c>
      <c r="AB44" s="52" t="s">
        <v>107</v>
      </c>
      <c r="AC44" s="52" t="s">
        <v>303</v>
      </c>
      <c r="AD44" s="53">
        <v>44773</v>
      </c>
      <c r="AE44" s="52" t="s">
        <v>304</v>
      </c>
      <c r="AF44" s="53">
        <v>44771</v>
      </c>
      <c r="AG44" s="52" t="s">
        <v>217</v>
      </c>
      <c r="AH44" s="52" t="s">
        <v>212</v>
      </c>
      <c r="AI44" s="52" t="s">
        <v>111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99</v>
      </c>
      <c r="K45" s="52" t="s">
        <v>100</v>
      </c>
      <c r="L45" s="52" t="s">
        <v>288</v>
      </c>
      <c r="M45" s="52" t="s">
        <v>209</v>
      </c>
      <c r="N45" s="52" t="s">
        <v>289</v>
      </c>
      <c r="O45" s="52" t="s">
        <v>211</v>
      </c>
      <c r="P45" s="52" t="s">
        <v>212</v>
      </c>
      <c r="Q45" s="52" t="s">
        <v>290</v>
      </c>
      <c r="R45" s="53">
        <v>45120</v>
      </c>
      <c r="S45" s="54" t="s">
        <v>225</v>
      </c>
      <c r="T45" s="53">
        <v>45133</v>
      </c>
      <c r="U45" s="54" t="s">
        <v>225</v>
      </c>
      <c r="V45" s="53">
        <v>44840</v>
      </c>
      <c r="W45" s="52">
        <f t="shared" si="3"/>
        <v>293</v>
      </c>
      <c r="Z45" s="52">
        <f t="shared" si="4"/>
      </c>
      <c r="AA45" s="52">
        <f t="shared" si="5"/>
      </c>
      <c r="AB45" s="52" t="s">
        <v>107</v>
      </c>
      <c r="AC45" s="52" t="s">
        <v>305</v>
      </c>
      <c r="AD45" s="53">
        <v>44810</v>
      </c>
      <c r="AE45" s="52" t="s">
        <v>306</v>
      </c>
      <c r="AF45" s="53">
        <v>44809</v>
      </c>
      <c r="AG45" s="52" t="s">
        <v>217</v>
      </c>
      <c r="AH45" s="52" t="s">
        <v>212</v>
      </c>
      <c r="AI45" s="52" t="s">
        <v>111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99</v>
      </c>
      <c r="K46" s="52" t="s">
        <v>100</v>
      </c>
      <c r="L46" s="52" t="s">
        <v>288</v>
      </c>
      <c r="M46" s="52" t="s">
        <v>209</v>
      </c>
      <c r="N46" s="52" t="s">
        <v>289</v>
      </c>
      <c r="O46" s="52" t="s">
        <v>211</v>
      </c>
      <c r="P46" s="52" t="s">
        <v>212</v>
      </c>
      <c r="Q46" s="52" t="s">
        <v>290</v>
      </c>
      <c r="R46" s="53">
        <v>45120</v>
      </c>
      <c r="S46" s="54" t="s">
        <v>307</v>
      </c>
      <c r="T46" s="53">
        <v>45133</v>
      </c>
      <c r="U46" s="54" t="s">
        <v>307</v>
      </c>
      <c r="V46" s="53">
        <v>44891</v>
      </c>
      <c r="W46" s="52">
        <f t="shared" si="3"/>
        <v>242</v>
      </c>
      <c r="Z46" s="52">
        <f t="shared" si="4"/>
      </c>
      <c r="AA46" s="52">
        <f t="shared" si="5"/>
      </c>
      <c r="AB46" s="52" t="s">
        <v>107</v>
      </c>
      <c r="AC46" s="52" t="s">
        <v>308</v>
      </c>
      <c r="AD46" s="53">
        <v>44861</v>
      </c>
      <c r="AE46" s="52" t="s">
        <v>309</v>
      </c>
      <c r="AF46" s="53">
        <v>44860</v>
      </c>
      <c r="AG46" s="52" t="s">
        <v>217</v>
      </c>
      <c r="AH46" s="52" t="s">
        <v>212</v>
      </c>
      <c r="AI46" s="52" t="s">
        <v>111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99</v>
      </c>
      <c r="K47" s="52" t="s">
        <v>100</v>
      </c>
      <c r="L47" s="52" t="s">
        <v>288</v>
      </c>
      <c r="M47" s="52" t="s">
        <v>209</v>
      </c>
      <c r="N47" s="52" t="s">
        <v>289</v>
      </c>
      <c r="O47" s="52" t="s">
        <v>211</v>
      </c>
      <c r="P47" s="52" t="s">
        <v>212</v>
      </c>
      <c r="Q47" s="52" t="s">
        <v>290</v>
      </c>
      <c r="R47" s="53">
        <v>45120</v>
      </c>
      <c r="S47" s="54" t="s">
        <v>225</v>
      </c>
      <c r="T47" s="53">
        <v>45133</v>
      </c>
      <c r="U47" s="54" t="s">
        <v>225</v>
      </c>
      <c r="V47" s="53">
        <v>44919</v>
      </c>
      <c r="W47" s="52">
        <f t="shared" si="3"/>
        <v>214</v>
      </c>
      <c r="Z47" s="52">
        <f t="shared" si="4"/>
      </c>
      <c r="AA47" s="52">
        <f t="shared" si="5"/>
      </c>
      <c r="AB47" s="52" t="s">
        <v>107</v>
      </c>
      <c r="AC47" s="52" t="s">
        <v>310</v>
      </c>
      <c r="AD47" s="53">
        <v>44889</v>
      </c>
      <c r="AE47" s="52" t="s">
        <v>311</v>
      </c>
      <c r="AF47" s="53">
        <v>44888</v>
      </c>
      <c r="AG47" s="52" t="s">
        <v>217</v>
      </c>
      <c r="AH47" s="52" t="s">
        <v>212</v>
      </c>
      <c r="AI47" s="52" t="s">
        <v>111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99</v>
      </c>
      <c r="K48" s="52" t="s">
        <v>100</v>
      </c>
      <c r="L48" s="52" t="s">
        <v>312</v>
      </c>
      <c r="M48" s="52" t="s">
        <v>90</v>
      </c>
      <c r="N48" s="52" t="s">
        <v>313</v>
      </c>
      <c r="O48" s="52" t="s">
        <v>314</v>
      </c>
      <c r="P48" s="52" t="s">
        <v>315</v>
      </c>
      <c r="Q48" s="52" t="s">
        <v>316</v>
      </c>
      <c r="R48" s="53">
        <v>45181</v>
      </c>
      <c r="S48" s="54" t="s">
        <v>313</v>
      </c>
      <c r="T48" s="53">
        <v>45184</v>
      </c>
      <c r="U48" s="54" t="s">
        <v>313</v>
      </c>
      <c r="V48" s="53">
        <v>45206</v>
      </c>
      <c r="W48" s="52">
        <f t="shared" si="3"/>
        <v>-22</v>
      </c>
      <c r="Z48" s="52">
        <f t="shared" si="4"/>
      </c>
      <c r="AA48" s="52">
        <f t="shared" si="5"/>
      </c>
      <c r="AB48" s="52" t="s">
        <v>107</v>
      </c>
      <c r="AC48" s="52" t="s">
        <v>317</v>
      </c>
      <c r="AD48" s="53">
        <v>45176</v>
      </c>
      <c r="AE48" s="52" t="s">
        <v>318</v>
      </c>
      <c r="AF48" s="53">
        <v>45169</v>
      </c>
      <c r="AG48" s="52" t="s">
        <v>319</v>
      </c>
      <c r="AH48" s="52" t="s">
        <v>315</v>
      </c>
      <c r="AI48" s="52" t="s">
        <v>111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96</v>
      </c>
      <c r="H49" s="52" t="s">
        <v>97</v>
      </c>
      <c r="I49" s="52" t="s">
        <v>98</v>
      </c>
      <c r="J49" s="52" t="s">
        <v>99</v>
      </c>
      <c r="K49" s="52" t="s">
        <v>100</v>
      </c>
      <c r="L49" s="52" t="s">
        <v>320</v>
      </c>
      <c r="M49" s="52" t="s">
        <v>90</v>
      </c>
      <c r="N49" s="52" t="s">
        <v>313</v>
      </c>
      <c r="O49" s="52" t="s">
        <v>314</v>
      </c>
      <c r="P49" s="52" t="s">
        <v>315</v>
      </c>
      <c r="Q49" s="52" t="s">
        <v>321</v>
      </c>
      <c r="R49" s="53">
        <v>45177</v>
      </c>
      <c r="S49" s="54" t="s">
        <v>313</v>
      </c>
      <c r="T49" s="53">
        <v>45181</v>
      </c>
      <c r="U49" s="54" t="s">
        <v>313</v>
      </c>
      <c r="V49" s="53">
        <v>45175</v>
      </c>
      <c r="W49" s="52">
        <f t="shared" si="3"/>
        <v>6</v>
      </c>
      <c r="Z49" s="52">
        <f t="shared" si="4"/>
      </c>
      <c r="AA49" s="52">
        <f t="shared" si="5"/>
      </c>
      <c r="AB49" s="52" t="s">
        <v>107</v>
      </c>
      <c r="AC49" s="52" t="s">
        <v>322</v>
      </c>
      <c r="AD49" s="53">
        <v>45145</v>
      </c>
      <c r="AE49" s="52" t="s">
        <v>323</v>
      </c>
      <c r="AF49" s="53">
        <v>45138</v>
      </c>
      <c r="AG49" s="52" t="s">
        <v>319</v>
      </c>
      <c r="AH49" s="52" t="s">
        <v>315</v>
      </c>
      <c r="AI49" s="52" t="s">
        <v>111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99</v>
      </c>
      <c r="K50" s="52" t="s">
        <v>100</v>
      </c>
      <c r="L50" s="52" t="s">
        <v>324</v>
      </c>
      <c r="M50" s="52" t="s">
        <v>90</v>
      </c>
      <c r="N50" s="52" t="s">
        <v>192</v>
      </c>
      <c r="O50" s="52" t="s">
        <v>193</v>
      </c>
      <c r="P50" s="52" t="s">
        <v>194</v>
      </c>
      <c r="Q50" s="52" t="s">
        <v>325</v>
      </c>
      <c r="R50" s="53">
        <v>45132</v>
      </c>
      <c r="S50" s="54" t="s">
        <v>192</v>
      </c>
      <c r="T50" s="53">
        <v>45147</v>
      </c>
      <c r="U50" s="54" t="s">
        <v>192</v>
      </c>
      <c r="V50" s="53">
        <v>45109</v>
      </c>
      <c r="W50" s="52">
        <f t="shared" si="3"/>
        <v>38</v>
      </c>
      <c r="Z50" s="52">
        <f t="shared" si="4"/>
      </c>
      <c r="AA50" s="52">
        <f t="shared" si="5"/>
      </c>
      <c r="AB50" s="52" t="s">
        <v>107</v>
      </c>
      <c r="AC50" s="52" t="s">
        <v>326</v>
      </c>
      <c r="AD50" s="53">
        <v>45079</v>
      </c>
      <c r="AE50" s="52" t="s">
        <v>327</v>
      </c>
      <c r="AF50" s="53">
        <v>45077</v>
      </c>
      <c r="AG50" s="52" t="s">
        <v>198</v>
      </c>
      <c r="AH50" s="52" t="s">
        <v>194</v>
      </c>
      <c r="AI50" s="52" t="s">
        <v>111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207</v>
      </c>
      <c r="K51" s="52" t="s">
        <v>100</v>
      </c>
      <c r="L51" s="52" t="s">
        <v>328</v>
      </c>
      <c r="M51" s="52" t="s">
        <v>209</v>
      </c>
      <c r="N51" s="52" t="s">
        <v>329</v>
      </c>
      <c r="O51" s="52" t="s">
        <v>211</v>
      </c>
      <c r="P51" s="52" t="s">
        <v>212</v>
      </c>
      <c r="Q51" s="52" t="s">
        <v>330</v>
      </c>
      <c r="R51" s="53">
        <v>45132</v>
      </c>
      <c r="S51" s="54" t="s">
        <v>331</v>
      </c>
      <c r="T51" s="53">
        <v>45147</v>
      </c>
      <c r="U51" s="54" t="s">
        <v>331</v>
      </c>
      <c r="V51" s="53">
        <v>45095</v>
      </c>
      <c r="W51" s="52">
        <f t="shared" si="3"/>
        <v>52</v>
      </c>
      <c r="Z51" s="52">
        <f t="shared" si="4"/>
      </c>
      <c r="AA51" s="52">
        <f t="shared" si="5"/>
      </c>
      <c r="AB51" s="52" t="s">
        <v>107</v>
      </c>
      <c r="AC51" s="52" t="s">
        <v>332</v>
      </c>
      <c r="AD51" s="53">
        <v>45065</v>
      </c>
      <c r="AE51" s="52" t="s">
        <v>333</v>
      </c>
      <c r="AF51" s="53">
        <v>45064</v>
      </c>
      <c r="AG51" s="52" t="s">
        <v>217</v>
      </c>
      <c r="AH51" s="52" t="s">
        <v>212</v>
      </c>
      <c r="AI51" s="52" t="s">
        <v>111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207</v>
      </c>
      <c r="K52" s="52" t="s">
        <v>100</v>
      </c>
      <c r="L52" s="52" t="s">
        <v>328</v>
      </c>
      <c r="M52" s="52" t="s">
        <v>209</v>
      </c>
      <c r="N52" s="52" t="s">
        <v>329</v>
      </c>
      <c r="O52" s="52" t="s">
        <v>211</v>
      </c>
      <c r="P52" s="52" t="s">
        <v>212</v>
      </c>
      <c r="Q52" s="52" t="s">
        <v>330</v>
      </c>
      <c r="R52" s="53">
        <v>45132</v>
      </c>
      <c r="S52" s="54" t="s">
        <v>334</v>
      </c>
      <c r="T52" s="53">
        <v>45147</v>
      </c>
      <c r="U52" s="54" t="s">
        <v>334</v>
      </c>
      <c r="V52" s="53">
        <v>45110</v>
      </c>
      <c r="W52" s="52">
        <f t="shared" si="3"/>
        <v>37</v>
      </c>
      <c r="Z52" s="52">
        <f t="shared" si="4"/>
      </c>
      <c r="AA52" s="52">
        <f t="shared" si="5"/>
      </c>
      <c r="AB52" s="52" t="s">
        <v>107</v>
      </c>
      <c r="AC52" s="52" t="s">
        <v>335</v>
      </c>
      <c r="AD52" s="53">
        <v>45080</v>
      </c>
      <c r="AE52" s="52" t="s">
        <v>336</v>
      </c>
      <c r="AF52" s="53">
        <v>45078</v>
      </c>
      <c r="AG52" s="52" t="s">
        <v>217</v>
      </c>
      <c r="AH52" s="52" t="s">
        <v>212</v>
      </c>
      <c r="AI52" s="52" t="s">
        <v>111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207</v>
      </c>
      <c r="K53" s="52" t="s">
        <v>100</v>
      </c>
      <c r="L53" s="52" t="s">
        <v>328</v>
      </c>
      <c r="M53" s="52" t="s">
        <v>209</v>
      </c>
      <c r="N53" s="52" t="s">
        <v>329</v>
      </c>
      <c r="O53" s="52" t="s">
        <v>211</v>
      </c>
      <c r="P53" s="52" t="s">
        <v>212</v>
      </c>
      <c r="Q53" s="52" t="s">
        <v>330</v>
      </c>
      <c r="R53" s="53">
        <v>45132</v>
      </c>
      <c r="S53" s="54" t="s">
        <v>337</v>
      </c>
      <c r="T53" s="53">
        <v>45147</v>
      </c>
      <c r="U53" s="54" t="s">
        <v>337</v>
      </c>
      <c r="V53" s="53">
        <v>45141</v>
      </c>
      <c r="W53" s="52">
        <f t="shared" si="3"/>
        <v>6</v>
      </c>
      <c r="Z53" s="52">
        <f t="shared" si="4"/>
      </c>
      <c r="AA53" s="52">
        <f t="shared" si="5"/>
      </c>
      <c r="AB53" s="52" t="s">
        <v>107</v>
      </c>
      <c r="AC53" s="52" t="s">
        <v>338</v>
      </c>
      <c r="AD53" s="53">
        <v>45111</v>
      </c>
      <c r="AE53" s="52" t="s">
        <v>339</v>
      </c>
      <c r="AF53" s="53">
        <v>45110</v>
      </c>
      <c r="AG53" s="52" t="s">
        <v>217</v>
      </c>
      <c r="AH53" s="52" t="s">
        <v>212</v>
      </c>
      <c r="AI53" s="52" t="s">
        <v>111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96</v>
      </c>
      <c r="H54" s="52" t="s">
        <v>97</v>
      </c>
      <c r="I54" s="52" t="s">
        <v>98</v>
      </c>
      <c r="J54" s="52" t="s">
        <v>99</v>
      </c>
      <c r="K54" s="52" t="s">
        <v>100</v>
      </c>
      <c r="L54" s="52" t="s">
        <v>222</v>
      </c>
      <c r="M54" s="52" t="s">
        <v>209</v>
      </c>
      <c r="N54" s="52" t="s">
        <v>223</v>
      </c>
      <c r="O54" s="52" t="s">
        <v>211</v>
      </c>
      <c r="P54" s="52" t="s">
        <v>212</v>
      </c>
      <c r="Q54" s="52" t="s">
        <v>224</v>
      </c>
      <c r="R54" s="53">
        <v>45174</v>
      </c>
      <c r="S54" s="54" t="s">
        <v>225</v>
      </c>
      <c r="T54" s="53">
        <v>45177</v>
      </c>
      <c r="U54" s="54" t="s">
        <v>225</v>
      </c>
      <c r="V54" s="53">
        <v>45159</v>
      </c>
      <c r="W54" s="52">
        <f t="shared" si="3"/>
        <v>18</v>
      </c>
      <c r="Z54" s="52">
        <f t="shared" si="4"/>
      </c>
      <c r="AA54" s="52">
        <f t="shared" si="5"/>
      </c>
      <c r="AB54" s="52" t="s">
        <v>107</v>
      </c>
      <c r="AC54" s="52" t="s">
        <v>340</v>
      </c>
      <c r="AD54" s="53">
        <v>45129</v>
      </c>
      <c r="AE54" s="52" t="s">
        <v>341</v>
      </c>
      <c r="AF54" s="53">
        <v>45127</v>
      </c>
      <c r="AG54" s="52" t="s">
        <v>217</v>
      </c>
      <c r="AH54" s="52" t="s">
        <v>212</v>
      </c>
      <c r="AI54" s="52" t="s">
        <v>111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99</v>
      </c>
      <c r="K55" s="52" t="s">
        <v>100</v>
      </c>
      <c r="L55" s="52" t="s">
        <v>342</v>
      </c>
      <c r="M55" s="52" t="s">
        <v>90</v>
      </c>
      <c r="N55" s="52" t="s">
        <v>343</v>
      </c>
      <c r="O55" s="52" t="s">
        <v>116</v>
      </c>
      <c r="P55" s="52" t="s">
        <v>117</v>
      </c>
      <c r="Q55" s="52" t="s">
        <v>344</v>
      </c>
      <c r="R55" s="53">
        <v>45129</v>
      </c>
      <c r="S55" s="54" t="s">
        <v>115</v>
      </c>
      <c r="T55" s="53">
        <v>45142</v>
      </c>
      <c r="U55" s="54" t="s">
        <v>115</v>
      </c>
      <c r="V55" s="53">
        <v>45145</v>
      </c>
      <c r="W55" s="52">
        <f t="shared" si="3"/>
        <v>-3</v>
      </c>
      <c r="Z55" s="52">
        <f t="shared" si="4"/>
      </c>
      <c r="AA55" s="52">
        <f t="shared" si="5"/>
      </c>
      <c r="AB55" s="52" t="s">
        <v>107</v>
      </c>
      <c r="AC55" s="52" t="s">
        <v>345</v>
      </c>
      <c r="AD55" s="53">
        <v>45115</v>
      </c>
      <c r="AE55" s="52" t="s">
        <v>346</v>
      </c>
      <c r="AF55" s="53">
        <v>45107</v>
      </c>
      <c r="AG55" s="52" t="s">
        <v>116</v>
      </c>
      <c r="AH55" s="52" t="s">
        <v>117</v>
      </c>
      <c r="AI55" s="52" t="s">
        <v>111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207</v>
      </c>
      <c r="K56" s="52" t="s">
        <v>100</v>
      </c>
      <c r="L56" s="52" t="s">
        <v>347</v>
      </c>
      <c r="M56" s="52" t="s">
        <v>209</v>
      </c>
      <c r="N56" s="52" t="s">
        <v>348</v>
      </c>
      <c r="O56" s="52" t="s">
        <v>211</v>
      </c>
      <c r="P56" s="52" t="s">
        <v>212</v>
      </c>
      <c r="Q56" s="52" t="s">
        <v>349</v>
      </c>
      <c r="R56" s="53">
        <v>45129</v>
      </c>
      <c r="S56" s="54" t="s">
        <v>350</v>
      </c>
      <c r="T56" s="53">
        <v>45142</v>
      </c>
      <c r="U56" s="54" t="s">
        <v>350</v>
      </c>
      <c r="V56" s="53">
        <v>45141</v>
      </c>
      <c r="W56" s="52">
        <f t="shared" si="3"/>
        <v>1</v>
      </c>
      <c r="Z56" s="52">
        <f t="shared" si="4"/>
      </c>
      <c r="AA56" s="52">
        <f t="shared" si="5"/>
      </c>
      <c r="AB56" s="52" t="s">
        <v>107</v>
      </c>
      <c r="AC56" s="52" t="s">
        <v>351</v>
      </c>
      <c r="AD56" s="53">
        <v>45111</v>
      </c>
      <c r="AE56" s="52" t="s">
        <v>352</v>
      </c>
      <c r="AF56" s="53">
        <v>45110</v>
      </c>
      <c r="AG56" s="52" t="s">
        <v>217</v>
      </c>
      <c r="AH56" s="52" t="s">
        <v>212</v>
      </c>
      <c r="AI56" s="52" t="s">
        <v>111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207</v>
      </c>
      <c r="K57" s="52" t="s">
        <v>100</v>
      </c>
      <c r="L57" s="52" t="s">
        <v>347</v>
      </c>
      <c r="M57" s="52" t="s">
        <v>209</v>
      </c>
      <c r="N57" s="52" t="s">
        <v>348</v>
      </c>
      <c r="O57" s="52" t="s">
        <v>211</v>
      </c>
      <c r="P57" s="52" t="s">
        <v>212</v>
      </c>
      <c r="Q57" s="52" t="s">
        <v>349</v>
      </c>
      <c r="R57" s="53">
        <v>45129</v>
      </c>
      <c r="S57" s="54" t="s">
        <v>353</v>
      </c>
      <c r="T57" s="53">
        <v>45142</v>
      </c>
      <c r="U57" s="54" t="s">
        <v>353</v>
      </c>
      <c r="V57" s="53">
        <v>45110</v>
      </c>
      <c r="W57" s="52">
        <f t="shared" si="3"/>
        <v>32</v>
      </c>
      <c r="Z57" s="52">
        <f t="shared" si="4"/>
      </c>
      <c r="AA57" s="52">
        <f t="shared" si="5"/>
      </c>
      <c r="AB57" s="52" t="s">
        <v>107</v>
      </c>
      <c r="AC57" s="52" t="s">
        <v>354</v>
      </c>
      <c r="AD57" s="53">
        <v>45080</v>
      </c>
      <c r="AE57" s="52" t="s">
        <v>355</v>
      </c>
      <c r="AF57" s="53">
        <v>45078</v>
      </c>
      <c r="AG57" s="52" t="s">
        <v>217</v>
      </c>
      <c r="AH57" s="52" t="s">
        <v>212</v>
      </c>
      <c r="AI57" s="52" t="s">
        <v>111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96</v>
      </c>
      <c r="H58" s="52" t="s">
        <v>97</v>
      </c>
      <c r="I58" s="52" t="s">
        <v>98</v>
      </c>
      <c r="J58" s="52" t="s">
        <v>99</v>
      </c>
      <c r="K58" s="52" t="s">
        <v>100</v>
      </c>
      <c r="L58" s="52" t="s">
        <v>356</v>
      </c>
      <c r="M58" s="52" t="s">
        <v>250</v>
      </c>
      <c r="N58" s="52" t="s">
        <v>357</v>
      </c>
      <c r="O58" s="52" t="s">
        <v>252</v>
      </c>
      <c r="P58" s="52" t="s">
        <v>253</v>
      </c>
      <c r="Q58" s="52" t="s">
        <v>358</v>
      </c>
      <c r="R58" s="53">
        <v>45174</v>
      </c>
      <c r="S58" s="54" t="s">
        <v>357</v>
      </c>
      <c r="T58" s="53">
        <v>45177</v>
      </c>
      <c r="U58" s="54" t="s">
        <v>357</v>
      </c>
      <c r="V58" s="53">
        <v>44948</v>
      </c>
      <c r="W58" s="52">
        <f t="shared" si="3"/>
        <v>229</v>
      </c>
      <c r="Z58" s="52">
        <f t="shared" si="4"/>
      </c>
      <c r="AA58" s="52">
        <f t="shared" si="5"/>
      </c>
      <c r="AB58" s="52" t="s">
        <v>107</v>
      </c>
      <c r="AC58" s="52" t="s">
        <v>359</v>
      </c>
      <c r="AD58" s="53">
        <v>44918</v>
      </c>
      <c r="AE58" s="52" t="s">
        <v>360</v>
      </c>
      <c r="AF58" s="53">
        <v>44917</v>
      </c>
      <c r="AG58" s="52" t="s">
        <v>252</v>
      </c>
      <c r="AH58" s="52" t="s">
        <v>253</v>
      </c>
      <c r="AI58" s="52" t="s">
        <v>111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99</v>
      </c>
      <c r="K59" s="52" t="s">
        <v>100</v>
      </c>
      <c r="L59" s="52" t="s">
        <v>361</v>
      </c>
      <c r="M59" s="52" t="s">
        <v>200</v>
      </c>
      <c r="N59" s="52" t="s">
        <v>362</v>
      </c>
      <c r="O59" s="52" t="s">
        <v>363</v>
      </c>
      <c r="P59" s="52" t="s">
        <v>364</v>
      </c>
      <c r="Q59" s="52" t="s">
        <v>365</v>
      </c>
      <c r="R59" s="53">
        <v>45139</v>
      </c>
      <c r="S59" s="54" t="s">
        <v>362</v>
      </c>
      <c r="T59" s="53">
        <v>45154</v>
      </c>
      <c r="U59" s="54" t="s">
        <v>362</v>
      </c>
      <c r="V59" s="53">
        <v>45161</v>
      </c>
      <c r="W59" s="52">
        <f t="shared" si="3"/>
        <v>-7</v>
      </c>
      <c r="Z59" s="52">
        <f t="shared" si="4"/>
      </c>
      <c r="AA59" s="52">
        <f t="shared" si="5"/>
      </c>
      <c r="AB59" s="52" t="s">
        <v>107</v>
      </c>
      <c r="AC59" s="52" t="s">
        <v>366</v>
      </c>
      <c r="AD59" s="53">
        <v>45131</v>
      </c>
      <c r="AE59" s="52" t="s">
        <v>367</v>
      </c>
      <c r="AF59" s="53">
        <v>45128</v>
      </c>
      <c r="AG59" s="52" t="s">
        <v>368</v>
      </c>
      <c r="AH59" s="52" t="s">
        <v>364</v>
      </c>
      <c r="AI59" s="52" t="s">
        <v>111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99</v>
      </c>
      <c r="K60" s="52" t="s">
        <v>100</v>
      </c>
      <c r="L60" s="52" t="s">
        <v>222</v>
      </c>
      <c r="M60" s="52" t="s">
        <v>209</v>
      </c>
      <c r="N60" s="52" t="s">
        <v>223</v>
      </c>
      <c r="O60" s="52" t="s">
        <v>211</v>
      </c>
      <c r="P60" s="52" t="s">
        <v>212</v>
      </c>
      <c r="Q60" s="52" t="s">
        <v>224</v>
      </c>
      <c r="R60" s="53">
        <v>45174</v>
      </c>
      <c r="S60" s="54" t="s">
        <v>369</v>
      </c>
      <c r="T60" s="53">
        <v>45177</v>
      </c>
      <c r="U60" s="54" t="s">
        <v>369</v>
      </c>
      <c r="V60" s="53">
        <v>45102</v>
      </c>
      <c r="W60" s="52">
        <f t="shared" si="3"/>
        <v>75</v>
      </c>
      <c r="Z60" s="52">
        <f t="shared" si="4"/>
      </c>
      <c r="AA60" s="52">
        <f t="shared" si="5"/>
      </c>
      <c r="AB60" s="52" t="s">
        <v>107</v>
      </c>
      <c r="AC60" s="52" t="s">
        <v>370</v>
      </c>
      <c r="AD60" s="53">
        <v>45072</v>
      </c>
      <c r="AE60" s="52" t="s">
        <v>371</v>
      </c>
      <c r="AF60" s="53">
        <v>45072</v>
      </c>
      <c r="AG60" s="52" t="s">
        <v>217</v>
      </c>
      <c r="AH60" s="52" t="s">
        <v>212</v>
      </c>
      <c r="AI60" s="52" t="s">
        <v>111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96</v>
      </c>
      <c r="H61" s="52" t="s">
        <v>97</v>
      </c>
      <c r="I61" s="52" t="s">
        <v>98</v>
      </c>
      <c r="J61" s="52" t="s">
        <v>99</v>
      </c>
      <c r="K61" s="52" t="s">
        <v>100</v>
      </c>
      <c r="L61" s="52" t="s">
        <v>222</v>
      </c>
      <c r="M61" s="52" t="s">
        <v>209</v>
      </c>
      <c r="N61" s="52" t="s">
        <v>223</v>
      </c>
      <c r="O61" s="52" t="s">
        <v>211</v>
      </c>
      <c r="P61" s="52" t="s">
        <v>212</v>
      </c>
      <c r="Q61" s="52" t="s">
        <v>224</v>
      </c>
      <c r="R61" s="53">
        <v>45174</v>
      </c>
      <c r="S61" s="54" t="s">
        <v>295</v>
      </c>
      <c r="T61" s="53">
        <v>45177</v>
      </c>
      <c r="U61" s="54" t="s">
        <v>295</v>
      </c>
      <c r="V61" s="53">
        <v>45128</v>
      </c>
      <c r="W61" s="52">
        <f t="shared" si="3"/>
        <v>49</v>
      </c>
      <c r="Z61" s="52">
        <f t="shared" si="4"/>
      </c>
      <c r="AA61" s="52">
        <f t="shared" si="5"/>
      </c>
      <c r="AB61" s="52" t="s">
        <v>107</v>
      </c>
      <c r="AC61" s="52" t="s">
        <v>372</v>
      </c>
      <c r="AD61" s="53">
        <v>45098</v>
      </c>
      <c r="AE61" s="52" t="s">
        <v>373</v>
      </c>
      <c r="AF61" s="53">
        <v>45098</v>
      </c>
      <c r="AG61" s="52" t="s">
        <v>217</v>
      </c>
      <c r="AH61" s="52" t="s">
        <v>212</v>
      </c>
      <c r="AI61" s="52" t="s">
        <v>111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96</v>
      </c>
      <c r="H62" s="52" t="s">
        <v>97</v>
      </c>
      <c r="I62" s="52" t="s">
        <v>98</v>
      </c>
      <c r="J62" s="52" t="s">
        <v>99</v>
      </c>
      <c r="K62" s="52" t="s">
        <v>100</v>
      </c>
      <c r="L62" s="52" t="s">
        <v>374</v>
      </c>
      <c r="M62" s="52" t="s">
        <v>200</v>
      </c>
      <c r="N62" s="52" t="s">
        <v>375</v>
      </c>
      <c r="O62" s="52" t="s">
        <v>376</v>
      </c>
      <c r="P62" s="52" t="s">
        <v>377</v>
      </c>
      <c r="Q62" s="52" t="s">
        <v>378</v>
      </c>
      <c r="R62" s="53">
        <v>45182</v>
      </c>
      <c r="S62" s="54" t="s">
        <v>375</v>
      </c>
      <c r="T62" s="53">
        <v>45184</v>
      </c>
      <c r="U62" s="54" t="s">
        <v>375</v>
      </c>
      <c r="V62" s="53">
        <v>44896</v>
      </c>
      <c r="W62" s="52">
        <f t="shared" si="3"/>
        <v>288</v>
      </c>
      <c r="Z62" s="52">
        <f t="shared" si="4"/>
      </c>
      <c r="AA62" s="52">
        <f t="shared" si="5"/>
      </c>
      <c r="AB62" s="52" t="s">
        <v>107</v>
      </c>
      <c r="AC62" s="52" t="s">
        <v>379</v>
      </c>
      <c r="AD62" s="53">
        <v>44866</v>
      </c>
      <c r="AE62" s="52" t="s">
        <v>380</v>
      </c>
      <c r="AF62" s="53">
        <v>44865</v>
      </c>
      <c r="AG62" s="52" t="s">
        <v>376</v>
      </c>
      <c r="AH62" s="52" t="s">
        <v>377</v>
      </c>
      <c r="AI62" s="52" t="s">
        <v>111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96</v>
      </c>
      <c r="H63" s="52" t="s">
        <v>97</v>
      </c>
      <c r="I63" s="52" t="s">
        <v>98</v>
      </c>
      <c r="J63" s="52" t="s">
        <v>99</v>
      </c>
      <c r="K63" s="52" t="s">
        <v>100</v>
      </c>
      <c r="L63" s="52" t="s">
        <v>342</v>
      </c>
      <c r="M63" s="52" t="s">
        <v>90</v>
      </c>
      <c r="N63" s="52" t="s">
        <v>343</v>
      </c>
      <c r="O63" s="52" t="s">
        <v>116</v>
      </c>
      <c r="P63" s="52" t="s">
        <v>117</v>
      </c>
      <c r="Q63" s="52" t="s">
        <v>344</v>
      </c>
      <c r="R63" s="53">
        <v>45129</v>
      </c>
      <c r="S63" s="54" t="s">
        <v>115</v>
      </c>
      <c r="T63" s="53">
        <v>45142</v>
      </c>
      <c r="U63" s="54" t="s">
        <v>115</v>
      </c>
      <c r="V63" s="53">
        <v>45113</v>
      </c>
      <c r="W63" s="52">
        <f t="shared" si="3"/>
        <v>29</v>
      </c>
      <c r="Z63" s="52">
        <f t="shared" si="4"/>
      </c>
      <c r="AA63" s="52">
        <f t="shared" si="5"/>
      </c>
      <c r="AB63" s="52" t="s">
        <v>107</v>
      </c>
      <c r="AC63" s="52" t="s">
        <v>381</v>
      </c>
      <c r="AD63" s="53">
        <v>45083</v>
      </c>
      <c r="AE63" s="52" t="s">
        <v>382</v>
      </c>
      <c r="AF63" s="53">
        <v>45077</v>
      </c>
      <c r="AG63" s="52" t="s">
        <v>116</v>
      </c>
      <c r="AH63" s="52" t="s">
        <v>117</v>
      </c>
      <c r="AI63" s="52" t="s">
        <v>111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96</v>
      </c>
      <c r="H64" s="52" t="s">
        <v>97</v>
      </c>
      <c r="I64" s="52" t="s">
        <v>98</v>
      </c>
      <c r="J64" s="52" t="s">
        <v>99</v>
      </c>
      <c r="K64" s="52" t="s">
        <v>100</v>
      </c>
      <c r="L64" s="52" t="s">
        <v>383</v>
      </c>
      <c r="M64" s="52" t="s">
        <v>384</v>
      </c>
      <c r="N64" s="52" t="s">
        <v>385</v>
      </c>
      <c r="O64" s="52" t="s">
        <v>386</v>
      </c>
      <c r="P64" s="52" t="s">
        <v>387</v>
      </c>
      <c r="Q64" s="52" t="s">
        <v>388</v>
      </c>
      <c r="R64" s="53">
        <v>45170</v>
      </c>
      <c r="S64" s="54" t="s">
        <v>389</v>
      </c>
      <c r="T64" s="53">
        <v>45181</v>
      </c>
      <c r="U64" s="54" t="s">
        <v>389</v>
      </c>
      <c r="V64" s="53">
        <v>45042</v>
      </c>
      <c r="W64" s="52">
        <f t="shared" si="3"/>
        <v>139</v>
      </c>
      <c r="Z64" s="52">
        <f t="shared" si="4"/>
      </c>
      <c r="AA64" s="52">
        <f t="shared" si="5"/>
      </c>
      <c r="AB64" s="52" t="s">
        <v>107</v>
      </c>
      <c r="AC64" s="52" t="s">
        <v>390</v>
      </c>
      <c r="AD64" s="53">
        <v>45012</v>
      </c>
      <c r="AE64" s="52" t="s">
        <v>391</v>
      </c>
      <c r="AF64" s="53">
        <v>45012</v>
      </c>
      <c r="AG64" s="52" t="s">
        <v>392</v>
      </c>
      <c r="AH64" s="52" t="s">
        <v>387</v>
      </c>
      <c r="AI64" s="52" t="s">
        <v>111</v>
      </c>
    </row>
    <row r="65" spans="1:35" ht="60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94</v>
      </c>
      <c r="F65" s="52" t="s">
        <v>95</v>
      </c>
      <c r="G65" s="52" t="s">
        <v>96</v>
      </c>
      <c r="H65" s="52" t="s">
        <v>97</v>
      </c>
      <c r="I65" s="52" t="s">
        <v>98</v>
      </c>
      <c r="J65" s="52" t="s">
        <v>99</v>
      </c>
      <c r="K65" s="52" t="s">
        <v>100</v>
      </c>
      <c r="L65" s="52" t="s">
        <v>383</v>
      </c>
      <c r="M65" s="52" t="s">
        <v>384</v>
      </c>
      <c r="N65" s="52" t="s">
        <v>385</v>
      </c>
      <c r="O65" s="52" t="s">
        <v>386</v>
      </c>
      <c r="P65" s="52" t="s">
        <v>387</v>
      </c>
      <c r="Q65" s="52" t="s">
        <v>388</v>
      </c>
      <c r="R65" s="53">
        <v>45170</v>
      </c>
      <c r="S65" s="54" t="s">
        <v>393</v>
      </c>
      <c r="T65" s="53">
        <v>45181</v>
      </c>
      <c r="U65" s="54" t="s">
        <v>393</v>
      </c>
      <c r="V65" s="53">
        <v>45074</v>
      </c>
      <c r="W65" s="52">
        <f t="shared" si="3"/>
        <v>107</v>
      </c>
      <c r="Z65" s="52">
        <f t="shared" si="4"/>
      </c>
      <c r="AA65" s="52">
        <f t="shared" si="5"/>
      </c>
      <c r="AB65" s="52" t="s">
        <v>107</v>
      </c>
      <c r="AC65" s="52" t="s">
        <v>394</v>
      </c>
      <c r="AD65" s="53">
        <v>45044</v>
      </c>
      <c r="AE65" s="52" t="s">
        <v>395</v>
      </c>
      <c r="AF65" s="53">
        <v>45043</v>
      </c>
      <c r="AG65" s="52" t="s">
        <v>392</v>
      </c>
      <c r="AH65" s="52" t="s">
        <v>387</v>
      </c>
      <c r="AI65" s="52" t="s">
        <v>111</v>
      </c>
    </row>
    <row r="66" spans="1:35" ht="60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94</v>
      </c>
      <c r="F66" s="52" t="s">
        <v>95</v>
      </c>
      <c r="G66" s="52" t="s">
        <v>96</v>
      </c>
      <c r="H66" s="52" t="s">
        <v>97</v>
      </c>
      <c r="I66" s="52" t="s">
        <v>98</v>
      </c>
      <c r="J66" s="52" t="s">
        <v>99</v>
      </c>
      <c r="K66" s="52" t="s">
        <v>100</v>
      </c>
      <c r="L66" s="52" t="s">
        <v>383</v>
      </c>
      <c r="M66" s="52" t="s">
        <v>384</v>
      </c>
      <c r="N66" s="52" t="s">
        <v>385</v>
      </c>
      <c r="O66" s="52" t="s">
        <v>386</v>
      </c>
      <c r="P66" s="52" t="s">
        <v>387</v>
      </c>
      <c r="Q66" s="52" t="s">
        <v>388</v>
      </c>
      <c r="R66" s="53">
        <v>45170</v>
      </c>
      <c r="S66" s="54" t="s">
        <v>396</v>
      </c>
      <c r="T66" s="53">
        <v>45181</v>
      </c>
      <c r="U66" s="54" t="s">
        <v>396</v>
      </c>
      <c r="V66" s="53">
        <v>45106</v>
      </c>
      <c r="W66" s="52">
        <f>IF(AND(V66&lt;&gt;"",T66&lt;&gt;""),SUM(T66-V66),"")</f>
        <v>75</v>
      </c>
      <c r="Z66" s="52">
        <f>IF(AND(X66&lt;&gt;"",Y66&lt;&gt;"",T66&lt;&gt;""),SUM(IF(Y66&lt;T66,Y66,T66)-X66),"")</f>
      </c>
      <c r="AA66" s="52">
        <f>IF(AND(Z66&lt;&gt;"",W66&lt;&gt;""),SUM(W66-Z66),"")</f>
      </c>
      <c r="AB66" s="52" t="s">
        <v>107</v>
      </c>
      <c r="AC66" s="52" t="s">
        <v>397</v>
      </c>
      <c r="AD66" s="53">
        <v>45076</v>
      </c>
      <c r="AE66" s="52" t="s">
        <v>398</v>
      </c>
      <c r="AF66" s="53">
        <v>45076</v>
      </c>
      <c r="AG66" s="52" t="s">
        <v>392</v>
      </c>
      <c r="AH66" s="52" t="s">
        <v>387</v>
      </c>
      <c r="AI66" s="52" t="s">
        <v>111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96</v>
      </c>
      <c r="H67" s="52" t="s">
        <v>97</v>
      </c>
      <c r="I67" s="52" t="s">
        <v>98</v>
      </c>
      <c r="J67" s="52" t="s">
        <v>99</v>
      </c>
      <c r="K67" s="52" t="s">
        <v>100</v>
      </c>
      <c r="L67" s="52" t="s">
        <v>383</v>
      </c>
      <c r="M67" s="52" t="s">
        <v>384</v>
      </c>
      <c r="N67" s="52" t="s">
        <v>385</v>
      </c>
      <c r="O67" s="52" t="s">
        <v>386</v>
      </c>
      <c r="P67" s="52" t="s">
        <v>387</v>
      </c>
      <c r="Q67" s="52" t="s">
        <v>388</v>
      </c>
      <c r="R67" s="53">
        <v>45170</v>
      </c>
      <c r="S67" s="54" t="s">
        <v>399</v>
      </c>
      <c r="T67" s="53">
        <v>45181</v>
      </c>
      <c r="U67" s="54" t="s">
        <v>399</v>
      </c>
      <c r="V67" s="53">
        <v>45134</v>
      </c>
      <c r="W67" s="52">
        <f>IF(AND(V67&lt;&gt;"",T67&lt;&gt;""),SUM(T67-V67),"")</f>
        <v>47</v>
      </c>
      <c r="Z67" s="52">
        <f>IF(AND(X67&lt;&gt;"",Y67&lt;&gt;"",T67&lt;&gt;""),SUM(IF(Y67&lt;T67,Y67,T67)-X67),"")</f>
      </c>
      <c r="AA67" s="52">
        <f>IF(AND(Z67&lt;&gt;"",W67&lt;&gt;""),SUM(W67-Z67),"")</f>
      </c>
      <c r="AB67" s="52" t="s">
        <v>107</v>
      </c>
      <c r="AC67" s="52" t="s">
        <v>400</v>
      </c>
      <c r="AD67" s="53">
        <v>45103</v>
      </c>
      <c r="AE67" s="52" t="s">
        <v>401</v>
      </c>
      <c r="AF67" s="53">
        <v>45103</v>
      </c>
      <c r="AG67" s="52" t="s">
        <v>392</v>
      </c>
      <c r="AH67" s="52" t="s">
        <v>387</v>
      </c>
      <c r="AI67" s="52" t="s">
        <v>111</v>
      </c>
    </row>
    <row r="68" spans="1:35" ht="60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94</v>
      </c>
      <c r="F68" s="52" t="s">
        <v>95</v>
      </c>
      <c r="G68" s="52" t="s">
        <v>96</v>
      </c>
      <c r="H68" s="52" t="s">
        <v>97</v>
      </c>
      <c r="I68" s="52" t="s">
        <v>98</v>
      </c>
      <c r="J68" s="52" t="s">
        <v>207</v>
      </c>
      <c r="K68" s="52" t="s">
        <v>100</v>
      </c>
      <c r="L68" s="52" t="s">
        <v>402</v>
      </c>
      <c r="M68" s="52" t="s">
        <v>209</v>
      </c>
      <c r="N68" s="52" t="s">
        <v>403</v>
      </c>
      <c r="O68" s="52" t="s">
        <v>211</v>
      </c>
      <c r="P68" s="52" t="s">
        <v>212</v>
      </c>
      <c r="Q68" s="52" t="s">
        <v>404</v>
      </c>
      <c r="R68" s="53">
        <v>45170</v>
      </c>
      <c r="S68" s="54" t="s">
        <v>403</v>
      </c>
      <c r="T68" s="53">
        <v>45181</v>
      </c>
      <c r="U68" s="54" t="s">
        <v>403</v>
      </c>
      <c r="V68" s="53">
        <v>45109</v>
      </c>
      <c r="W68" s="52">
        <f>IF(AND(V68&lt;&gt;"",T68&lt;&gt;""),SUM(T68-V68),"")</f>
        <v>72</v>
      </c>
      <c r="Z68" s="52">
        <f>IF(AND(X68&lt;&gt;"",Y68&lt;&gt;"",T68&lt;&gt;""),SUM(IF(Y68&lt;T68,Y68,T68)-X68),"")</f>
      </c>
      <c r="AA68" s="52">
        <f>IF(AND(Z68&lt;&gt;"",W68&lt;&gt;""),SUM(W68-Z68),"")</f>
      </c>
      <c r="AB68" s="52" t="s">
        <v>107</v>
      </c>
      <c r="AC68" s="52" t="s">
        <v>405</v>
      </c>
      <c r="AD68" s="53">
        <v>45079</v>
      </c>
      <c r="AE68" s="52" t="s">
        <v>406</v>
      </c>
      <c r="AF68" s="53">
        <v>45078</v>
      </c>
      <c r="AG68" s="52" t="s">
        <v>217</v>
      </c>
      <c r="AH68" s="52" t="s">
        <v>212</v>
      </c>
      <c r="AI68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Tarquini Guido</cp:lastModifiedBy>
  <dcterms:created xsi:type="dcterms:W3CDTF">2023-10-18T07:01:50Z</dcterms:created>
  <dcterms:modified xsi:type="dcterms:W3CDTF">2023-10-18T07:01:50Z</dcterms:modified>
  <cp:category/>
  <cp:version/>
  <cp:contentType/>
  <cp:contentStatus/>
</cp:coreProperties>
</file>